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ss.balint\Desktop\Curling\Curling 2020-2021\Országos Bajnokságok\Ifjúsági OCSB_2021\"/>
    </mc:Choice>
  </mc:AlternateContent>
  <xr:revisionPtr revIDLastSave="0" documentId="13_ncr:1_{06BA8845-0C91-4F14-B637-D5C61CDB5FB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Button" sheetId="2" r:id="rId1"/>
  </sheets>
  <definedNames>
    <definedName name="_xlnm.Print_Area" localSheetId="0">Button!$A$1:$O$38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8" i="2" l="1"/>
  <c r="N28" i="2" s="1"/>
  <c r="M20" i="2"/>
  <c r="N20" i="2" s="1"/>
  <c r="M12" i="2"/>
  <c r="N12" i="2" s="1"/>
  <c r="F28" i="2"/>
  <c r="G28" i="2" s="1"/>
  <c r="F20" i="2"/>
  <c r="G20" i="2" s="1"/>
  <c r="F12" i="2"/>
  <c r="G12" i="2" s="1"/>
</calcChain>
</file>

<file path=xl/sharedStrings.xml><?xml version="1.0" encoding="utf-8"?>
<sst xmlns="http://schemas.openxmlformats.org/spreadsheetml/2006/main" count="105" uniqueCount="41">
  <si>
    <t>Csapatnév</t>
  </si>
  <si>
    <t>ellenfél</t>
  </si>
  <si>
    <t xml:space="preserve">Játékosnév </t>
  </si>
  <si>
    <t>Táv.
 (cm)</t>
  </si>
  <si>
    <t>Csapat-
átlag</t>
  </si>
  <si>
    <t>Összesen:</t>
  </si>
  <si>
    <t>CW</t>
  </si>
  <si>
    <t>CCW</t>
  </si>
  <si>
    <t>Vasas Girling</t>
  </si>
  <si>
    <t>Bartalus Anna</t>
  </si>
  <si>
    <t>UTE Ifi Lányok</t>
  </si>
  <si>
    <t>Vasas SC Titánok</t>
  </si>
  <si>
    <t>Kalocsay Ottó Dániel</t>
  </si>
  <si>
    <t>Szarvas Kristóf</t>
  </si>
  <si>
    <t>Tatár Lőrinc</t>
  </si>
  <si>
    <t>Asztalos Bálint</t>
  </si>
  <si>
    <t>Lány csapatok</t>
  </si>
  <si>
    <t>Fiú csapatok</t>
  </si>
  <si>
    <t>UTE Team Tatár</t>
  </si>
  <si>
    <t>White Sharks</t>
  </si>
  <si>
    <t>UTE Junior Lányok</t>
  </si>
  <si>
    <t>Dobor Regina</t>
  </si>
  <si>
    <t>Kálmán Lili</t>
  </si>
  <si>
    <t>Micheller Dorottya</t>
  </si>
  <si>
    <t>Molnár Lili</t>
  </si>
  <si>
    <t>Gazdag Zsombor</t>
  </si>
  <si>
    <t>Szarvas Dominik</t>
  </si>
  <si>
    <t>Stokker Botond</t>
  </si>
  <si>
    <t>Trauttwein András</t>
  </si>
  <si>
    <t>Csóli Boglárka</t>
  </si>
  <si>
    <t>Vincze Zita</t>
  </si>
  <si>
    <t>Nagy Lola</t>
  </si>
  <si>
    <t>2021. évi Ifjúsági Országos Csapatbajnokság  - Button táblázat</t>
  </si>
  <si>
    <t>Thurnay Laura</t>
  </si>
  <si>
    <t>Hamvas Johanna</t>
  </si>
  <si>
    <t>Bakos Luca</t>
  </si>
  <si>
    <t>Albert Emese</t>
  </si>
  <si>
    <t>Tóth Barnabás</t>
  </si>
  <si>
    <t>Nagy Ádám</t>
  </si>
  <si>
    <t>Marusinecz Marcell</t>
  </si>
  <si>
    <t>Nagy Viktor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</si>
</sst>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color indexed="3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8"/>
      <name val="Calibri"/>
      <family val="2"/>
      <charset val="238"/>
    </font>
    <font>
      <b/>
      <sz val="10"/>
      <color indexed="10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4" xfId="0" applyFont="1" applyBorder="1"/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7" fillId="0" borderId="13" xfId="0" applyFont="1" applyBorder="1"/>
    <xf numFmtId="0" fontId="0" fillId="0" borderId="1" xfId="0" applyBorder="1"/>
    <xf numFmtId="0" fontId="0" fillId="0" borderId="2" xfId="0" applyBorder="1"/>
    <xf numFmtId="0" fontId="0" fillId="0" borderId="9" xfId="0" applyBorder="1"/>
    <xf numFmtId="0" fontId="0" fillId="0" borderId="12" xfId="0" applyBorder="1"/>
    <xf numFmtId="0" fontId="8" fillId="0" borderId="12" xfId="0" applyFont="1" applyBorder="1"/>
    <xf numFmtId="0" fontId="9" fillId="0" borderId="1" xfId="0" applyFont="1" applyBorder="1" applyAlignment="1">
      <alignment horizontal="center"/>
    </xf>
    <xf numFmtId="0" fontId="8" fillId="0" borderId="13" xfId="0" applyFont="1" applyBorder="1"/>
    <xf numFmtId="0" fontId="9" fillId="0" borderId="3" xfId="0" applyFont="1" applyBorder="1" applyAlignment="1">
      <alignment horizontal="center"/>
    </xf>
    <xf numFmtId="0" fontId="8" fillId="0" borderId="15" xfId="0" applyFont="1" applyBorder="1"/>
    <xf numFmtId="0" fontId="0" fillId="0" borderId="13" xfId="0" applyFont="1" applyBorder="1"/>
    <xf numFmtId="0" fontId="11" fillId="0" borderId="0" xfId="0" applyFont="1" applyAlignment="1">
      <alignment horizontal="center" vertical="center"/>
    </xf>
    <xf numFmtId="0" fontId="0" fillId="0" borderId="12" xfId="0" applyFont="1" applyBorder="1"/>
    <xf numFmtId="0" fontId="10" fillId="0" borderId="13" xfId="0" applyFont="1" applyBorder="1"/>
    <xf numFmtId="0" fontId="11" fillId="0" borderId="0" xfId="0" applyFont="1" applyAlignment="1">
      <alignment horizontal="center" vertical="center"/>
    </xf>
    <xf numFmtId="0" fontId="7" fillId="0" borderId="12" xfId="0" applyFont="1" applyBorder="1"/>
    <xf numFmtId="0" fontId="7" fillId="0" borderId="14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164" fontId="4" fillId="0" borderId="0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11909</xdr:colOff>
      <xdr:row>30</xdr:row>
      <xdr:rowOff>11907</xdr:rowOff>
    </xdr:from>
    <xdr:to>
      <xdr:col>10</xdr:col>
      <xdr:colOff>770887</xdr:colOff>
      <xdr:row>36</xdr:row>
      <xdr:rowOff>108923</xdr:rowOff>
    </xdr:to>
    <xdr:pic>
      <xdr:nvPicPr>
        <xdr:cNvPr id="2" name="Kép 18" descr="MOB logo">
          <a:extLst>
            <a:ext uri="{FF2B5EF4-FFF2-40B4-BE49-F238E27FC236}">
              <a16:creationId xmlns:a16="http://schemas.microsoft.com/office/drawing/2014/main" id="{3A82C1E0-A2E8-C94D-A31E-10E6E176A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12972" y="5988845"/>
          <a:ext cx="758978" cy="12400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749872</xdr:colOff>
      <xdr:row>30</xdr:row>
      <xdr:rowOff>107155</xdr:rowOff>
    </xdr:from>
    <xdr:to>
      <xdr:col>5</xdr:col>
      <xdr:colOff>91159</xdr:colOff>
      <xdr:row>35</xdr:row>
      <xdr:rowOff>154777</xdr:rowOff>
    </xdr:to>
    <xdr:pic>
      <xdr:nvPicPr>
        <xdr:cNvPr id="4" name="Kép 24" descr="EEMI logo">
          <a:extLst>
            <a:ext uri="{FF2B5EF4-FFF2-40B4-BE49-F238E27FC236}">
              <a16:creationId xmlns:a16="http://schemas.microsoft.com/office/drawing/2014/main" id="{746411BC-F733-9547-86F1-BC0C4715C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19216" y="6084093"/>
          <a:ext cx="1401068" cy="10001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1345406</xdr:colOff>
      <xdr:row>30</xdr:row>
      <xdr:rowOff>154781</xdr:rowOff>
    </xdr:from>
    <xdr:to>
      <xdr:col>12</xdr:col>
      <xdr:colOff>511968</xdr:colOff>
      <xdr:row>35</xdr:row>
      <xdr:rowOff>179438</xdr:rowOff>
    </xdr:to>
    <xdr:pic>
      <xdr:nvPicPr>
        <xdr:cNvPr id="5" name="Kép 26" descr="westbay_logo">
          <a:extLst>
            <a:ext uri="{FF2B5EF4-FFF2-40B4-BE49-F238E27FC236}">
              <a16:creationId xmlns:a16="http://schemas.microsoft.com/office/drawing/2014/main" id="{E3A39940-2AF0-5346-BE36-989B1AC8B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846469" y="6131719"/>
          <a:ext cx="1154905" cy="9771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1047752</xdr:colOff>
      <xdr:row>30</xdr:row>
      <xdr:rowOff>91918</xdr:rowOff>
    </xdr:from>
    <xdr:to>
      <xdr:col>3</xdr:col>
      <xdr:colOff>238126</xdr:colOff>
      <xdr:row>35</xdr:row>
      <xdr:rowOff>187575</xdr:rowOff>
    </xdr:to>
    <xdr:pic>
      <xdr:nvPicPr>
        <xdr:cNvPr id="6" name="Kép 17">
          <a:extLst>
            <a:ext uri="{FF2B5EF4-FFF2-40B4-BE49-F238E27FC236}">
              <a16:creationId xmlns:a16="http://schemas.microsoft.com/office/drawing/2014/main" id="{B9265EE6-CB10-4786-AEDB-2B98D9200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2" y="6068856"/>
          <a:ext cx="1559717" cy="1048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511970</xdr:colOff>
      <xdr:row>30</xdr:row>
      <xdr:rowOff>114074</xdr:rowOff>
    </xdr:from>
    <xdr:to>
      <xdr:col>9</xdr:col>
      <xdr:colOff>785813</xdr:colOff>
      <xdr:row>35</xdr:row>
      <xdr:rowOff>104525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125789B0-D7D8-47FC-9AA2-64EE62FEE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1095" y="6091012"/>
          <a:ext cx="3095624" cy="942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8"/>
  <sheetViews>
    <sheetView tabSelected="1" showRuler="0" showWhiteSpace="0" zoomScale="80" zoomScaleNormal="80" zoomScalePageLayoutView="80" workbookViewId="0"/>
  </sheetViews>
  <sheetFormatPr defaultColWidth="8.85546875" defaultRowHeight="15" x14ac:dyDescent="0.25"/>
  <cols>
    <col min="1" max="1" width="6" customWidth="1"/>
    <col min="2" max="2" width="16.85546875" customWidth="1"/>
    <col min="3" max="3" width="18.7109375" style="1" customWidth="1"/>
    <col min="4" max="4" width="23.140625" customWidth="1"/>
    <col min="5" max="5" width="7.7109375" customWidth="1"/>
    <col min="6" max="6" width="10.28515625" customWidth="1"/>
    <col min="7" max="7" width="10.7109375" customWidth="1"/>
    <col min="8" max="8" width="3.42578125" customWidth="1"/>
    <col min="9" max="9" width="17.85546875" customWidth="1"/>
    <col min="10" max="10" width="18.7109375" style="1" customWidth="1"/>
    <col min="11" max="11" width="22.140625" customWidth="1"/>
    <col min="12" max="12" width="7.7109375" customWidth="1"/>
    <col min="13" max="13" width="10.28515625" customWidth="1"/>
    <col min="14" max="14" width="10" customWidth="1"/>
  </cols>
  <sheetData>
    <row r="2" spans="2:15" ht="30.75" customHeight="1" x14ac:dyDescent="0.25">
      <c r="C2" s="39" t="s">
        <v>32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2:15" ht="30.75" customHeight="1" x14ac:dyDescent="0.25"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2:15" ht="20.25" customHeight="1" x14ac:dyDescent="0.25"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2:15" ht="30.75" customHeight="1" x14ac:dyDescent="0.25">
      <c r="B5" s="32" t="s">
        <v>16</v>
      </c>
      <c r="C5" s="32"/>
      <c r="D5" s="32"/>
      <c r="E5" s="32"/>
      <c r="F5" s="32"/>
      <c r="G5" s="32"/>
      <c r="H5" s="24"/>
      <c r="I5" s="32" t="s">
        <v>17</v>
      </c>
      <c r="J5" s="32"/>
      <c r="K5" s="32"/>
      <c r="L5" s="32"/>
      <c r="M5" s="32"/>
      <c r="N5" s="32"/>
      <c r="O5" s="24"/>
    </row>
    <row r="6" spans="2:15" ht="18" customHeight="1" thickBot="1" x14ac:dyDescent="0.3"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2:15" ht="15.75" customHeight="1" thickBot="1" x14ac:dyDescent="0.3">
      <c r="B7" s="3" t="s">
        <v>0</v>
      </c>
      <c r="C7" s="9" t="s">
        <v>1</v>
      </c>
      <c r="D7" s="4" t="s">
        <v>2</v>
      </c>
      <c r="E7" s="33" t="s">
        <v>3</v>
      </c>
      <c r="F7" s="34"/>
      <c r="G7" s="35" t="s">
        <v>4</v>
      </c>
      <c r="H7" s="1"/>
      <c r="I7" s="3" t="s">
        <v>0</v>
      </c>
      <c r="J7" s="9" t="s">
        <v>1</v>
      </c>
      <c r="K7" s="4" t="s">
        <v>2</v>
      </c>
      <c r="L7" s="33" t="s">
        <v>3</v>
      </c>
      <c r="M7" s="34"/>
      <c r="N7" s="35" t="s">
        <v>4</v>
      </c>
    </row>
    <row r="8" spans="2:15" ht="15.75" customHeight="1" thickBot="1" x14ac:dyDescent="0.3">
      <c r="B8" s="37" t="s">
        <v>8</v>
      </c>
      <c r="C8" s="6" t="s">
        <v>20</v>
      </c>
      <c r="D8" s="11" t="s">
        <v>21</v>
      </c>
      <c r="E8" s="16" t="s">
        <v>6</v>
      </c>
      <c r="F8" s="17">
        <v>51</v>
      </c>
      <c r="G8" s="36"/>
      <c r="I8" s="37" t="s">
        <v>18</v>
      </c>
      <c r="J8" s="6" t="s">
        <v>19</v>
      </c>
      <c r="K8" s="11" t="s">
        <v>25</v>
      </c>
      <c r="L8" s="16" t="s">
        <v>6</v>
      </c>
      <c r="M8" s="17">
        <v>50.2</v>
      </c>
      <c r="N8" s="36"/>
    </row>
    <row r="9" spans="2:15" ht="15.75" customHeight="1" thickBot="1" x14ac:dyDescent="0.3">
      <c r="B9" s="38"/>
      <c r="C9" s="7"/>
      <c r="D9" s="12" t="s">
        <v>22</v>
      </c>
      <c r="E9" s="18" t="s">
        <v>7</v>
      </c>
      <c r="F9" s="14">
        <v>75.400000000000006</v>
      </c>
      <c r="G9" s="36"/>
      <c r="I9" s="38"/>
      <c r="J9" s="7"/>
      <c r="K9" s="12" t="s">
        <v>12</v>
      </c>
      <c r="L9" s="18" t="s">
        <v>7</v>
      </c>
      <c r="M9" s="25">
        <v>163.1</v>
      </c>
      <c r="N9" s="36"/>
    </row>
    <row r="10" spans="2:15" ht="15.75" customHeight="1" thickBot="1" x14ac:dyDescent="0.3">
      <c r="C10" s="8" t="s">
        <v>10</v>
      </c>
      <c r="D10" s="13" t="s">
        <v>31</v>
      </c>
      <c r="E10" s="16" t="s">
        <v>6</v>
      </c>
      <c r="F10" s="26">
        <v>181.9</v>
      </c>
      <c r="G10" s="36"/>
      <c r="J10" s="8" t="s">
        <v>11</v>
      </c>
      <c r="K10" s="13" t="s">
        <v>14</v>
      </c>
      <c r="L10" s="16" t="s">
        <v>6</v>
      </c>
      <c r="M10" s="20">
        <v>33.6</v>
      </c>
      <c r="N10" s="36"/>
    </row>
    <row r="11" spans="2:15" ht="15.75" customHeight="1" thickBot="1" x14ac:dyDescent="0.3">
      <c r="C11" s="7"/>
      <c r="D11" s="14" t="s">
        <v>9</v>
      </c>
      <c r="E11" s="18" t="s">
        <v>7</v>
      </c>
      <c r="F11" s="19">
        <v>2.6</v>
      </c>
      <c r="G11" s="36"/>
      <c r="J11" s="7"/>
      <c r="K11" s="14" t="s">
        <v>13</v>
      </c>
      <c r="L11" s="18" t="s">
        <v>7</v>
      </c>
      <c r="M11" s="15">
        <v>107</v>
      </c>
      <c r="N11" s="36"/>
    </row>
    <row r="12" spans="2:15" ht="16.5" thickBot="1" x14ac:dyDescent="0.3">
      <c r="C12" s="7"/>
      <c r="D12" s="30" t="s">
        <v>5</v>
      </c>
      <c r="E12" s="31"/>
      <c r="F12" s="2">
        <f>(SUM(F8:F11)-LARGE(F8:F11,1))</f>
        <v>129.00000000000003</v>
      </c>
      <c r="G12" s="5">
        <f>F12/(COUNT(F8:F11)-1)</f>
        <v>43.000000000000007</v>
      </c>
      <c r="J12" s="7"/>
      <c r="K12" s="30" t="s">
        <v>5</v>
      </c>
      <c r="L12" s="31"/>
      <c r="M12" s="2">
        <f>(SUM(M8:M11)-LARGE(M8:M11,1))</f>
        <v>190.79999999999998</v>
      </c>
      <c r="N12" s="5">
        <f>M12/(COUNT(M8:M11)-1)</f>
        <v>63.599999999999994</v>
      </c>
    </row>
    <row r="13" spans="2:15" ht="15.75" x14ac:dyDescent="0.25">
      <c r="C13" s="7"/>
      <c r="D13" s="27"/>
      <c r="E13" s="27"/>
      <c r="F13" s="28"/>
      <c r="G13" s="29"/>
      <c r="J13" s="7"/>
      <c r="K13" s="27"/>
      <c r="L13" s="27"/>
      <c r="M13" s="28"/>
      <c r="N13" s="29"/>
    </row>
    <row r="14" spans="2:15" s="1" customFormat="1" ht="16.5" customHeight="1" thickBot="1" x14ac:dyDescent="0.3">
      <c r="B14"/>
      <c r="C14" s="7"/>
      <c r="D14"/>
      <c r="E14"/>
      <c r="F14"/>
      <c r="G14"/>
      <c r="H14"/>
      <c r="I14"/>
      <c r="J14" s="7"/>
      <c r="K14"/>
      <c r="L14"/>
      <c r="M14"/>
      <c r="N14"/>
    </row>
    <row r="15" spans="2:15" ht="17.100000000000001" customHeight="1" thickBot="1" x14ac:dyDescent="0.3">
      <c r="B15" s="3" t="s">
        <v>0</v>
      </c>
      <c r="C15" s="9" t="s">
        <v>1</v>
      </c>
      <c r="D15" s="4" t="s">
        <v>2</v>
      </c>
      <c r="E15" s="33" t="s">
        <v>3</v>
      </c>
      <c r="F15" s="34"/>
      <c r="G15" s="35" t="s">
        <v>4</v>
      </c>
      <c r="I15" s="3" t="s">
        <v>0</v>
      </c>
      <c r="J15" s="9" t="s">
        <v>1</v>
      </c>
      <c r="K15" s="4" t="s">
        <v>2</v>
      </c>
      <c r="L15" s="33" t="s">
        <v>3</v>
      </c>
      <c r="M15" s="34"/>
      <c r="N15" s="35" t="s">
        <v>4</v>
      </c>
    </row>
    <row r="16" spans="2:15" s="1" customFormat="1" ht="16.5" customHeight="1" thickBot="1" x14ac:dyDescent="0.3">
      <c r="B16" s="37" t="s">
        <v>10</v>
      </c>
      <c r="C16" s="6" t="s">
        <v>8</v>
      </c>
      <c r="D16" s="11" t="s">
        <v>29</v>
      </c>
      <c r="E16" s="16" t="s">
        <v>6</v>
      </c>
      <c r="F16" s="23">
        <v>199.6</v>
      </c>
      <c r="G16" s="36"/>
      <c r="H16"/>
      <c r="I16" s="37" t="s">
        <v>11</v>
      </c>
      <c r="J16" s="6" t="s">
        <v>18</v>
      </c>
      <c r="K16" s="11" t="s">
        <v>15</v>
      </c>
      <c r="L16" s="16" t="s">
        <v>6</v>
      </c>
      <c r="M16" s="17">
        <v>54.8</v>
      </c>
      <c r="N16" s="36"/>
    </row>
    <row r="17" spans="2:14" ht="15.75" customHeight="1" thickBot="1" x14ac:dyDescent="0.3">
      <c r="B17" s="38"/>
      <c r="C17" s="7"/>
      <c r="D17" s="12" t="s">
        <v>30</v>
      </c>
      <c r="E17" s="18" t="s">
        <v>7</v>
      </c>
      <c r="F17" s="22">
        <v>116.3</v>
      </c>
      <c r="G17" s="36"/>
      <c r="I17" s="38"/>
      <c r="J17" s="7"/>
      <c r="K17" s="12" t="s">
        <v>28</v>
      </c>
      <c r="L17" s="18" t="s">
        <v>7</v>
      </c>
      <c r="M17" s="25">
        <v>199.6</v>
      </c>
      <c r="N17" s="36"/>
    </row>
    <row r="18" spans="2:14" ht="15.75" customHeight="1" thickBot="1" x14ac:dyDescent="0.3">
      <c r="C18" s="8" t="s">
        <v>20</v>
      </c>
      <c r="D18" s="13" t="s">
        <v>33</v>
      </c>
      <c r="E18" s="16" t="s">
        <v>6</v>
      </c>
      <c r="F18" s="20">
        <v>199.6</v>
      </c>
      <c r="G18" s="36"/>
      <c r="J18" s="8" t="s">
        <v>19</v>
      </c>
      <c r="K18" s="13" t="s">
        <v>39</v>
      </c>
      <c r="L18" s="16" t="s">
        <v>6</v>
      </c>
      <c r="M18" s="20">
        <v>43.4</v>
      </c>
      <c r="N18" s="36"/>
    </row>
    <row r="19" spans="2:14" ht="15.75" customHeight="1" thickBot="1" x14ac:dyDescent="0.3">
      <c r="C19" s="7"/>
      <c r="D19" s="14" t="s">
        <v>36</v>
      </c>
      <c r="E19" s="18" t="s">
        <v>7</v>
      </c>
      <c r="F19" s="15">
        <v>199.6</v>
      </c>
      <c r="G19" s="36"/>
      <c r="J19" s="7"/>
      <c r="K19" s="14" t="s">
        <v>40</v>
      </c>
      <c r="L19" s="18" t="s">
        <v>7</v>
      </c>
      <c r="M19" s="15">
        <v>27.7</v>
      </c>
      <c r="N19" s="36"/>
    </row>
    <row r="20" spans="2:14" ht="16.5" thickBot="1" x14ac:dyDescent="0.3">
      <c r="C20" s="7"/>
      <c r="D20" s="30" t="s">
        <v>5</v>
      </c>
      <c r="E20" s="31"/>
      <c r="F20" s="2">
        <f>(SUM(F16:F19)-LARGE(F16:F19,1))</f>
        <v>515.5</v>
      </c>
      <c r="G20" s="5">
        <f>F20/(COUNT(F16:F19)-1)</f>
        <v>171.83333333333334</v>
      </c>
      <c r="J20" s="7"/>
      <c r="K20" s="30" t="s">
        <v>5</v>
      </c>
      <c r="L20" s="31"/>
      <c r="M20" s="2">
        <f>(SUM(M16:M19)-LARGE(M16:M19,1))</f>
        <v>125.89999999999995</v>
      </c>
      <c r="N20" s="5">
        <f>M20/(COUNT(M16:M19)-1)</f>
        <v>41.966666666666647</v>
      </c>
    </row>
    <row r="21" spans="2:14" ht="15.75" x14ac:dyDescent="0.25">
      <c r="C21" s="7"/>
      <c r="D21" s="27"/>
      <c r="E21" s="27"/>
      <c r="F21" s="28"/>
      <c r="G21" s="29"/>
      <c r="J21" s="7"/>
      <c r="K21" s="27"/>
      <c r="L21" s="27"/>
      <c r="M21" s="28"/>
      <c r="N21" s="29"/>
    </row>
    <row r="22" spans="2:14" ht="15.75" thickBot="1" x14ac:dyDescent="0.3"/>
    <row r="23" spans="2:14" ht="17.100000000000001" customHeight="1" thickBot="1" x14ac:dyDescent="0.3">
      <c r="B23" s="3" t="s">
        <v>0</v>
      </c>
      <c r="C23" s="9" t="s">
        <v>1</v>
      </c>
      <c r="D23" s="4" t="s">
        <v>2</v>
      </c>
      <c r="E23" s="33" t="s">
        <v>3</v>
      </c>
      <c r="F23" s="34"/>
      <c r="G23" s="35" t="s">
        <v>4</v>
      </c>
      <c r="I23" s="3" t="s">
        <v>0</v>
      </c>
      <c r="J23" s="9" t="s">
        <v>1</v>
      </c>
      <c r="K23" s="4" t="s">
        <v>2</v>
      </c>
      <c r="L23" s="33" t="s">
        <v>3</v>
      </c>
      <c r="M23" s="34"/>
      <c r="N23" s="35" t="s">
        <v>4</v>
      </c>
    </row>
    <row r="24" spans="2:14" s="1" customFormat="1" ht="16.5" customHeight="1" thickBot="1" x14ac:dyDescent="0.3">
      <c r="B24" s="37" t="s">
        <v>20</v>
      </c>
      <c r="C24" s="6" t="s">
        <v>8</v>
      </c>
      <c r="D24" s="11" t="s">
        <v>23</v>
      </c>
      <c r="E24" s="16" t="s">
        <v>6</v>
      </c>
      <c r="F24" s="17">
        <v>45</v>
      </c>
      <c r="G24" s="36"/>
      <c r="H24"/>
      <c r="I24" s="37" t="s">
        <v>19</v>
      </c>
      <c r="J24" s="6" t="s">
        <v>18</v>
      </c>
      <c r="K24" s="11" t="s">
        <v>26</v>
      </c>
      <c r="L24" s="16" t="s">
        <v>6</v>
      </c>
      <c r="M24" s="17">
        <v>88.8</v>
      </c>
      <c r="N24" s="36"/>
    </row>
    <row r="25" spans="2:14" ht="15.75" customHeight="1" thickBot="1" x14ac:dyDescent="0.3">
      <c r="B25" s="38"/>
      <c r="C25" s="7"/>
      <c r="D25" s="12" t="s">
        <v>24</v>
      </c>
      <c r="E25" s="18" t="s">
        <v>7</v>
      </c>
      <c r="F25" s="22">
        <v>95.1</v>
      </c>
      <c r="G25" s="36"/>
      <c r="I25" s="38"/>
      <c r="J25" s="7"/>
      <c r="K25" s="12" t="s">
        <v>27</v>
      </c>
      <c r="L25" s="18" t="s">
        <v>7</v>
      </c>
      <c r="M25" s="14">
        <v>82.7</v>
      </c>
      <c r="N25" s="36"/>
    </row>
    <row r="26" spans="2:14" ht="15.75" customHeight="1" thickBot="1" x14ac:dyDescent="0.3">
      <c r="C26" s="8" t="s">
        <v>10</v>
      </c>
      <c r="D26" s="13" t="s">
        <v>34</v>
      </c>
      <c r="E26" s="16" t="s">
        <v>6</v>
      </c>
      <c r="F26" s="10">
        <v>107.9</v>
      </c>
      <c r="G26" s="36"/>
      <c r="J26" s="8" t="s">
        <v>11</v>
      </c>
      <c r="K26" s="13" t="s">
        <v>37</v>
      </c>
      <c r="L26" s="16" t="s">
        <v>6</v>
      </c>
      <c r="M26" s="10">
        <v>199.6</v>
      </c>
      <c r="N26" s="36"/>
    </row>
    <row r="27" spans="2:14" ht="15.75" customHeight="1" thickBot="1" x14ac:dyDescent="0.3">
      <c r="C27" s="7"/>
      <c r="D27" s="14" t="s">
        <v>35</v>
      </c>
      <c r="E27" s="18" t="s">
        <v>7</v>
      </c>
      <c r="F27" s="15">
        <v>105</v>
      </c>
      <c r="G27" s="36"/>
      <c r="J27" s="7"/>
      <c r="K27" s="14" t="s">
        <v>38</v>
      </c>
      <c r="L27" s="18" t="s">
        <v>7</v>
      </c>
      <c r="M27" s="15">
        <v>23.4</v>
      </c>
      <c r="N27" s="36"/>
    </row>
    <row r="28" spans="2:14" ht="16.5" thickBot="1" x14ac:dyDescent="0.3">
      <c r="C28" s="7"/>
      <c r="D28" s="30" t="s">
        <v>5</v>
      </c>
      <c r="E28" s="31"/>
      <c r="F28" s="2">
        <f>(SUM(F24:F27)-LARGE(F24:F27,1))</f>
        <v>245.1</v>
      </c>
      <c r="G28" s="5">
        <f>F28/(COUNT(F24:F27)-1)</f>
        <v>81.7</v>
      </c>
      <c r="J28" s="7"/>
      <c r="K28" s="30" t="s">
        <v>5</v>
      </c>
      <c r="L28" s="31"/>
      <c r="M28" s="2">
        <f>(SUM(M24:M27)-LARGE(M24:M27,1))</f>
        <v>194.9</v>
      </c>
      <c r="N28" s="5">
        <f>M28/(COUNT(M24:M27)-1)</f>
        <v>64.966666666666669</v>
      </c>
    </row>
  </sheetData>
  <mergeCells count="27">
    <mergeCell ref="C2:O2"/>
    <mergeCell ref="N7:N11"/>
    <mergeCell ref="N15:N19"/>
    <mergeCell ref="E7:F7"/>
    <mergeCell ref="D12:E12"/>
    <mergeCell ref="I16:I17"/>
    <mergeCell ref="L15:M15"/>
    <mergeCell ref="G15:G19"/>
    <mergeCell ref="K12:L12"/>
    <mergeCell ref="E15:F15"/>
    <mergeCell ref="I8:I9"/>
    <mergeCell ref="D28:E28"/>
    <mergeCell ref="K28:L28"/>
    <mergeCell ref="B5:G5"/>
    <mergeCell ref="I5:N5"/>
    <mergeCell ref="E23:F23"/>
    <mergeCell ref="G23:G27"/>
    <mergeCell ref="L23:M23"/>
    <mergeCell ref="N23:N27"/>
    <mergeCell ref="B24:B25"/>
    <mergeCell ref="I24:I25"/>
    <mergeCell ref="L7:M7"/>
    <mergeCell ref="G7:G11"/>
    <mergeCell ref="B16:B17"/>
    <mergeCell ref="B8:B9"/>
    <mergeCell ref="D20:E20"/>
    <mergeCell ref="K20:L20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Button</vt:lpstr>
      <vt:lpstr>Button!Nyomtatási_terület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László</dc:creator>
  <cp:lastModifiedBy>kiss.balint</cp:lastModifiedBy>
  <cp:lastPrinted>2021-05-29T12:56:28Z</cp:lastPrinted>
  <dcterms:created xsi:type="dcterms:W3CDTF">2015-07-23T15:30:22Z</dcterms:created>
  <dcterms:modified xsi:type="dcterms:W3CDTF">2021-05-29T19:55:17Z</dcterms:modified>
</cp:coreProperties>
</file>