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OCSB A liga_2021 tavasz\"/>
    </mc:Choice>
  </mc:AlternateContent>
  <xr:revisionPtr revIDLastSave="0" documentId="13_ncr:1_{7C08DA1A-0BFC-4B0C-8038-5F8B02E8716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utton" sheetId="2" r:id="rId1"/>
  </sheets>
  <definedNames>
    <definedName name="_xlnm.Print_Area" localSheetId="0">Button!$A$1:$O$53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" l="1"/>
  <c r="G40" i="2" s="1"/>
  <c r="M40" i="2"/>
  <c r="N40" i="2" s="1"/>
  <c r="M27" i="2"/>
  <c r="N27" i="2" s="1"/>
  <c r="M14" i="2"/>
  <c r="N14" i="2" s="1"/>
  <c r="F14" i="2"/>
  <c r="G14" i="2" s="1"/>
  <c r="F27" i="2"/>
  <c r="G27" i="2" s="1"/>
</calcChain>
</file>

<file path=xl/sharedStrings.xml><?xml version="1.0" encoding="utf-8"?>
<sst xmlns="http://schemas.openxmlformats.org/spreadsheetml/2006/main" count="193" uniqueCount="44">
  <si>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</si>
  <si>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</si>
  <si>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</si>
  <si>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</si>
  <si>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</si>
  <si>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</si>
  <si>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</si>
  <si>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</si>
  <si>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2021. évi Férfi Országos Csapatbajnokság 'A' liga  - Button táblázat</t>
  </si>
  <si>
    <t>UTE Férfi 1.</t>
  </si>
  <si>
    <t>FTC DreamTeam</t>
  </si>
  <si>
    <t>Vasas G-Force</t>
  </si>
  <si>
    <t>Team Tatár</t>
  </si>
  <si>
    <t>UTE Four Four</t>
  </si>
  <si>
    <t>FTC Jaguár</t>
  </si>
  <si>
    <t>Ézsöl Gábor</t>
  </si>
  <si>
    <t>Varga Balázs</t>
  </si>
  <si>
    <t>Tatár Lőrinc</t>
  </si>
  <si>
    <t>Szarvas Kristóf</t>
  </si>
  <si>
    <t>Somodi Balázs</t>
  </si>
  <si>
    <t>dr. Farkas Dániel</t>
  </si>
  <si>
    <t>Czermann Kristóf</t>
  </si>
  <si>
    <t>Nagy Viktor</t>
  </si>
  <si>
    <t>Nagy György</t>
  </si>
  <si>
    <t>Besnicz Péter</t>
  </si>
  <si>
    <t>Kalocsay Ottó Dániel</t>
  </si>
  <si>
    <t>Kárász Raul</t>
  </si>
  <si>
    <t>Kiss Zsolt</t>
  </si>
  <si>
    <t>dr. Balázs Dávid</t>
  </si>
  <si>
    <t>Lados Tamás</t>
  </si>
  <si>
    <t>Szabó Gergely</t>
  </si>
  <si>
    <t>Fóti Balázs</t>
  </si>
  <si>
    <t>Kuttner Ádám</t>
  </si>
  <si>
    <t>Miklai János</t>
  </si>
  <si>
    <t>Uti Tibor</t>
  </si>
  <si>
    <t>Callum Macfarlane</t>
  </si>
  <si>
    <t>Sárdi Péter</t>
  </si>
  <si>
    <t>Szarvas Gábor</t>
  </si>
  <si>
    <t>Kalmár György</t>
  </si>
  <si>
    <t>Palancsa Zoltán</t>
  </si>
  <si>
    <t>Tüske Milán</t>
  </si>
  <si>
    <t>Major Gergely</t>
  </si>
  <si>
    <t>Szabad Tamás</t>
  </si>
  <si>
    <t>Csörgics Mátyás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</si>
</sst>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6" fillId="0" borderId="14" xfId="0" applyFont="1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4" xfId="0" applyBorder="1"/>
    <xf numFmtId="0" fontId="0" fillId="0" borderId="13" xfId="0" applyBorder="1"/>
    <xf numFmtId="0" fontId="0" fillId="0" borderId="3" xfId="0" applyBorder="1"/>
    <xf numFmtId="0" fontId="7" fillId="0" borderId="13" xfId="0" applyFont="1" applyBorder="1"/>
    <xf numFmtId="0" fontId="8" fillId="0" borderId="1" xfId="0" applyFont="1" applyBorder="1" applyAlignment="1">
      <alignment horizontal="center"/>
    </xf>
    <xf numFmtId="0" fontId="7" fillId="0" borderId="14" xfId="0" applyFont="1" applyBorder="1"/>
    <xf numFmtId="0" fontId="8" fillId="0" borderId="4" xfId="0" applyFont="1" applyBorder="1" applyAlignment="1">
      <alignment horizontal="center"/>
    </xf>
    <xf numFmtId="0" fontId="0" fillId="0" borderId="18" xfId="0" applyBorder="1"/>
    <xf numFmtId="0" fontId="7" fillId="0" borderId="19" xfId="0" applyFont="1" applyBorder="1"/>
    <xf numFmtId="0" fontId="8" fillId="0" borderId="17" xfId="0" applyFont="1" applyBorder="1" applyAlignment="1">
      <alignment horizontal="center"/>
    </xf>
    <xf numFmtId="0" fontId="9" fillId="0" borderId="13" xfId="0" applyFont="1" applyBorder="1"/>
    <xf numFmtId="0" fontId="0" fillId="0" borderId="11" xfId="0" applyBorder="1"/>
    <xf numFmtId="0" fontId="8" fillId="0" borderId="20" xfId="0" applyFont="1" applyBorder="1" applyAlignment="1">
      <alignment horizontal="center"/>
    </xf>
    <xf numFmtId="0" fontId="0" fillId="0" borderId="14" xfId="0" applyFont="1" applyBorder="1"/>
    <xf numFmtId="0" fontId="10" fillId="0" borderId="0" xfId="0" applyFont="1" applyAlignment="1">
      <alignment horizontal="center" vertical="center"/>
    </xf>
    <xf numFmtId="0" fontId="0" fillId="0" borderId="13" xfId="0" applyFont="1" applyBorder="1"/>
    <xf numFmtId="0" fontId="9" fillId="0" borderId="14" xfId="0" applyFont="1" applyBorder="1"/>
    <xf numFmtId="0" fontId="0" fillId="0" borderId="18" xfId="0" applyFont="1" applyBorder="1"/>
    <xf numFmtId="0" fontId="10" fillId="0" borderId="0" xfId="0" applyFont="1" applyAlignment="1">
      <alignment vertical="center"/>
    </xf>
    <xf numFmtId="0" fontId="7" fillId="0" borderId="12" xfId="0" applyFont="1" applyBorder="1"/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14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178592</xdr:colOff>
      <xdr:row>43</xdr:row>
      <xdr:rowOff>95249</xdr:rowOff>
    </xdr:from>
    <xdr:to>
      <xdr:col>10</xdr:col>
      <xdr:colOff>1012030</xdr:colOff>
      <xdr:row>50</xdr:row>
      <xdr:rowOff>132736</xdr:rowOff>
    </xdr:to>
    <xdr:pic>
      <xdr:nvPicPr>
        <xdr:cNvPr id="2" name="Kép 18" descr="MOB logo">
          <a:extLst>
            <a:ext uri="{FF2B5EF4-FFF2-40B4-BE49-F238E27FC236}">
              <a16:creationId xmlns:a16="http://schemas.microsoft.com/office/drawing/2014/main" id="{3A82C1E0-A2E8-C94D-A31E-10E6E176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94030" y="9179718"/>
          <a:ext cx="833438" cy="1370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499839</xdr:colOff>
      <xdr:row>44</xdr:row>
      <xdr:rowOff>10632</xdr:rowOff>
    </xdr:from>
    <xdr:to>
      <xdr:col>4</xdr:col>
      <xdr:colOff>238125</xdr:colOff>
      <xdr:row>48</xdr:row>
      <xdr:rowOff>166685</xdr:rowOff>
    </xdr:to>
    <xdr:pic>
      <xdr:nvPicPr>
        <xdr:cNvPr id="4" name="Kép 24" descr="EEMI logo">
          <a:extLst>
            <a:ext uri="{FF2B5EF4-FFF2-40B4-BE49-F238E27FC236}">
              <a16:creationId xmlns:a16="http://schemas.microsoft.com/office/drawing/2014/main" id="{746411BC-F733-9547-86F1-BC0C471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4495" y="9285601"/>
          <a:ext cx="1286099" cy="918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273846</xdr:colOff>
      <xdr:row>45</xdr:row>
      <xdr:rowOff>102550</xdr:rowOff>
    </xdr:from>
    <xdr:to>
      <xdr:col>13</xdr:col>
      <xdr:colOff>71438</xdr:colOff>
      <xdr:row>50</xdr:row>
      <xdr:rowOff>47624</xdr:rowOff>
    </xdr:to>
    <xdr:pic>
      <xdr:nvPicPr>
        <xdr:cNvPr id="5" name="Kép 26" descr="westbay_logo">
          <a:extLst>
            <a:ext uri="{FF2B5EF4-FFF2-40B4-BE49-F238E27FC236}">
              <a16:creationId xmlns:a16="http://schemas.microsoft.com/office/drawing/2014/main" id="{E3A39940-2AF0-5346-BE36-989B1AC8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965659" y="9568019"/>
          <a:ext cx="1000123" cy="897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535783</xdr:colOff>
      <xdr:row>43</xdr:row>
      <xdr:rowOff>127637</xdr:rowOff>
    </xdr:from>
    <xdr:to>
      <xdr:col>2</xdr:col>
      <xdr:colOff>976313</xdr:colOff>
      <xdr:row>49</xdr:row>
      <xdr:rowOff>32794</xdr:rowOff>
    </xdr:to>
    <xdr:pic>
      <xdr:nvPicPr>
        <xdr:cNvPr id="6" name="Kép 17">
          <a:extLst>
            <a:ext uri="{FF2B5EF4-FFF2-40B4-BE49-F238E27FC236}">
              <a16:creationId xmlns:a16="http://schemas.microsoft.com/office/drawing/2014/main" id="{B9265EE6-CB10-4786-AEDB-2B98D920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6" y="9212106"/>
          <a:ext cx="1559717" cy="10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476249</xdr:colOff>
      <xdr:row>44</xdr:row>
      <xdr:rowOff>104220</xdr:rowOff>
    </xdr:from>
    <xdr:to>
      <xdr:col>9</xdr:col>
      <xdr:colOff>702469</xdr:colOff>
      <xdr:row>49</xdr:row>
      <xdr:rowOff>116431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125789B0-D7D8-47FC-9AA2-64EE62FE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0687" y="9379189"/>
          <a:ext cx="3167063" cy="964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0"/>
  <sheetViews>
    <sheetView tabSelected="1" showRuler="0" showWhiteSpace="0" zoomScale="80" zoomScaleNormal="80" zoomScalePageLayoutView="80" workbookViewId="0"/>
  </sheetViews>
  <sheetFormatPr defaultColWidth="8.85546875" defaultRowHeight="15" x14ac:dyDescent="0.25"/>
  <cols>
    <col min="2" max="2" width="16.85546875" customWidth="1"/>
    <col min="3" max="3" width="18.7109375" style="1" customWidth="1"/>
    <col min="4" max="4" width="23.140625" customWidth="1"/>
    <col min="5" max="5" width="7.7109375" customWidth="1"/>
    <col min="6" max="6" width="12.140625" customWidth="1"/>
    <col min="7" max="7" width="10.7109375" customWidth="1"/>
    <col min="8" max="8" width="3.42578125" customWidth="1"/>
    <col min="9" max="9" width="17.85546875" customWidth="1"/>
    <col min="10" max="10" width="18.7109375" style="1" customWidth="1"/>
    <col min="11" max="11" width="22.140625" customWidth="1"/>
    <col min="12" max="12" width="7.7109375" customWidth="1"/>
    <col min="13" max="13" width="10.28515625" customWidth="1"/>
    <col min="14" max="14" width="10" customWidth="1"/>
  </cols>
  <sheetData>
    <row r="1" spans="2:15" ht="30.75" customHeight="1" x14ac:dyDescent="0.25">
      <c r="B1" s="42" t="s">
        <v>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32"/>
    </row>
    <row r="2" spans="2:15" ht="27" thickBot="1" x14ac:dyDescent="0.3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ht="15.75" customHeight="1" thickBot="1" x14ac:dyDescent="0.3">
      <c r="B3" s="3" t="s">
        <v>0</v>
      </c>
      <c r="C3" s="9" t="s">
        <v>1</v>
      </c>
      <c r="D3" s="4" t="s">
        <v>2</v>
      </c>
      <c r="E3" s="40" t="s">
        <v>3</v>
      </c>
      <c r="F3" s="41"/>
      <c r="G3" s="38" t="s">
        <v>4</v>
      </c>
      <c r="H3" s="1"/>
      <c r="I3" s="3" t="s">
        <v>0</v>
      </c>
      <c r="J3" s="9" t="s">
        <v>1</v>
      </c>
      <c r="K3" s="4" t="s">
        <v>2</v>
      </c>
      <c r="L3" s="40" t="s">
        <v>3</v>
      </c>
      <c r="M3" s="41"/>
      <c r="N3" s="38" t="s">
        <v>4</v>
      </c>
    </row>
    <row r="4" spans="2:15" ht="15.75" customHeight="1" thickBot="1" x14ac:dyDescent="0.3">
      <c r="B4" s="34" t="s">
        <v>9</v>
      </c>
      <c r="C4" s="6" t="s">
        <v>14</v>
      </c>
      <c r="D4" s="11" t="s">
        <v>21</v>
      </c>
      <c r="E4" s="18" t="s">
        <v>6</v>
      </c>
      <c r="F4" s="19">
        <v>65.7</v>
      </c>
      <c r="G4" s="39"/>
      <c r="I4" s="34" t="s">
        <v>14</v>
      </c>
      <c r="J4" s="6" t="s">
        <v>9</v>
      </c>
      <c r="K4" s="11" t="s">
        <v>19</v>
      </c>
      <c r="L4" s="18" t="s">
        <v>6</v>
      </c>
      <c r="M4" s="30">
        <v>199.6</v>
      </c>
      <c r="N4" s="39"/>
    </row>
    <row r="5" spans="2:15" ht="15.75" customHeight="1" thickBot="1" x14ac:dyDescent="0.3">
      <c r="B5" s="35"/>
      <c r="C5" s="7"/>
      <c r="D5" s="12" t="s">
        <v>22</v>
      </c>
      <c r="E5" s="20" t="s">
        <v>7</v>
      </c>
      <c r="F5" s="29">
        <v>8.3000000000000007</v>
      </c>
      <c r="G5" s="39"/>
      <c r="I5" s="35"/>
      <c r="J5" s="7"/>
      <c r="K5" s="12" t="s">
        <v>20</v>
      </c>
      <c r="L5" s="20" t="s">
        <v>7</v>
      </c>
      <c r="M5" s="29">
        <v>55.7</v>
      </c>
      <c r="N5" s="39"/>
    </row>
    <row r="6" spans="2:15" ht="15.75" customHeight="1" thickBot="1" x14ac:dyDescent="0.3">
      <c r="C6" s="8" t="s">
        <v>11</v>
      </c>
      <c r="D6" s="13" t="s">
        <v>27</v>
      </c>
      <c r="E6" s="18" t="s">
        <v>6</v>
      </c>
      <c r="F6" s="31">
        <v>81.5</v>
      </c>
      <c r="G6" s="39"/>
      <c r="J6" s="8" t="s">
        <v>10</v>
      </c>
      <c r="K6" s="13" t="s">
        <v>20</v>
      </c>
      <c r="L6" s="18" t="s">
        <v>6</v>
      </c>
      <c r="M6" s="14">
        <v>21.5</v>
      </c>
      <c r="N6" s="39"/>
    </row>
    <row r="7" spans="2:15" ht="15.75" customHeight="1" thickBot="1" x14ac:dyDescent="0.3">
      <c r="C7" s="7"/>
      <c r="D7" s="15" t="s">
        <v>28</v>
      </c>
      <c r="E7" s="20" t="s">
        <v>7</v>
      </c>
      <c r="F7" s="22">
        <v>50.8</v>
      </c>
      <c r="G7" s="39"/>
      <c r="J7" s="7"/>
      <c r="K7" s="15" t="s">
        <v>32</v>
      </c>
      <c r="L7" s="20" t="s">
        <v>7</v>
      </c>
      <c r="M7" s="17">
        <v>41.4</v>
      </c>
      <c r="N7" s="39"/>
    </row>
    <row r="8" spans="2:15" ht="15.75" customHeight="1" thickBot="1" x14ac:dyDescent="0.3">
      <c r="C8" s="8" t="s">
        <v>12</v>
      </c>
      <c r="D8" s="14" t="s">
        <v>28</v>
      </c>
      <c r="E8" s="18" t="s">
        <v>6</v>
      </c>
      <c r="F8" s="14">
        <v>34.1</v>
      </c>
      <c r="G8" s="39"/>
      <c r="J8" s="8" t="s">
        <v>11</v>
      </c>
      <c r="K8" s="13" t="s">
        <v>32</v>
      </c>
      <c r="L8" s="18" t="s">
        <v>6</v>
      </c>
      <c r="M8" s="14">
        <v>72</v>
      </c>
      <c r="N8" s="39"/>
    </row>
    <row r="9" spans="2:15" ht="15.75" customHeight="1" thickBot="1" x14ac:dyDescent="0.3">
      <c r="C9" s="7"/>
      <c r="D9" s="16" t="s">
        <v>35</v>
      </c>
      <c r="E9" s="20" t="s">
        <v>7</v>
      </c>
      <c r="F9" s="17">
        <v>10.9</v>
      </c>
      <c r="G9" s="39"/>
      <c r="J9" s="7"/>
      <c r="K9" s="15" t="s">
        <v>36</v>
      </c>
      <c r="L9" s="20" t="s">
        <v>7</v>
      </c>
      <c r="M9" s="17">
        <v>35.6</v>
      </c>
      <c r="N9" s="39"/>
    </row>
    <row r="10" spans="2:15" ht="15.75" customHeight="1" thickBot="1" x14ac:dyDescent="0.3">
      <c r="C10" s="8" t="s">
        <v>10</v>
      </c>
      <c r="D10" s="13" t="s">
        <v>22</v>
      </c>
      <c r="E10" s="18" t="s">
        <v>6</v>
      </c>
      <c r="F10" s="14">
        <v>48.7</v>
      </c>
      <c r="G10" s="39"/>
      <c r="J10" s="8" t="s">
        <v>12</v>
      </c>
      <c r="K10" s="13" t="s">
        <v>36</v>
      </c>
      <c r="L10" s="18" t="s">
        <v>6</v>
      </c>
      <c r="M10" s="27">
        <v>29.2</v>
      </c>
      <c r="N10" s="39"/>
    </row>
    <row r="11" spans="2:15" ht="15.75" customHeight="1" thickBot="1" x14ac:dyDescent="0.3">
      <c r="C11" s="7"/>
      <c r="D11" s="15" t="s">
        <v>21</v>
      </c>
      <c r="E11" s="20" t="s">
        <v>7</v>
      </c>
      <c r="F11" s="24">
        <v>86.1</v>
      </c>
      <c r="G11" s="39"/>
      <c r="J11" s="7"/>
      <c r="K11" s="15" t="s">
        <v>19</v>
      </c>
      <c r="L11" s="20" t="s">
        <v>7</v>
      </c>
      <c r="M11" s="17">
        <v>199.6</v>
      </c>
      <c r="N11" s="39"/>
    </row>
    <row r="12" spans="2:15" ht="15.75" customHeight="1" thickBot="1" x14ac:dyDescent="0.3">
      <c r="C12" s="8" t="s">
        <v>13</v>
      </c>
      <c r="D12" s="13" t="s">
        <v>35</v>
      </c>
      <c r="E12" s="18" t="s">
        <v>6</v>
      </c>
      <c r="F12" s="27">
        <v>51.9</v>
      </c>
      <c r="G12" s="39"/>
      <c r="J12" s="8" t="s">
        <v>13</v>
      </c>
      <c r="K12" s="13" t="s">
        <v>20</v>
      </c>
      <c r="L12" s="18" t="s">
        <v>6</v>
      </c>
      <c r="M12" s="47">
        <v>31</v>
      </c>
      <c r="N12" s="39"/>
    </row>
    <row r="13" spans="2:15" ht="15.75" customHeight="1" thickBot="1" x14ac:dyDescent="0.3">
      <c r="C13" s="7"/>
      <c r="D13" s="15" t="s">
        <v>27</v>
      </c>
      <c r="E13" s="20" t="s">
        <v>7</v>
      </c>
      <c r="F13" s="17">
        <v>24.9</v>
      </c>
      <c r="G13" s="39"/>
      <c r="J13" s="7"/>
      <c r="K13" s="15" t="s">
        <v>43</v>
      </c>
      <c r="L13" s="20" t="s">
        <v>7</v>
      </c>
      <c r="M13" s="33">
        <v>57.2</v>
      </c>
      <c r="N13" s="39"/>
    </row>
    <row r="14" spans="2:15" ht="16.5" thickBot="1" x14ac:dyDescent="0.3">
      <c r="C14" s="7"/>
      <c r="D14" s="36" t="s">
        <v>5</v>
      </c>
      <c r="E14" s="37"/>
      <c r="F14" s="2">
        <f>(SUM(F4:F13)-LARGE(F4:F13,1))</f>
        <v>376.79999999999995</v>
      </c>
      <c r="G14" s="5">
        <f>F14/(COUNT(F4:F13)-1)</f>
        <v>41.86666666666666</v>
      </c>
      <c r="J14" s="7"/>
      <c r="K14" s="36" t="s">
        <v>5</v>
      </c>
      <c r="L14" s="37"/>
      <c r="M14" s="2">
        <f>(SUM(M4:M13)-LARGE(M4:M13,1))</f>
        <v>543.20000000000005</v>
      </c>
      <c r="N14" s="5">
        <f>M14/(COUNT(M4:M13)-1)</f>
        <v>60.355555555555561</v>
      </c>
    </row>
    <row r="15" spans="2:15" s="1" customFormat="1" ht="16.5" customHeight="1" thickBot="1" x14ac:dyDescent="0.3">
      <c r="B15"/>
      <c r="C15" s="7"/>
      <c r="D15"/>
      <c r="E15"/>
      <c r="F15"/>
      <c r="G15"/>
      <c r="H15"/>
      <c r="I15"/>
      <c r="J15" s="7"/>
      <c r="K15"/>
      <c r="L15"/>
      <c r="M15"/>
      <c r="N15"/>
    </row>
    <row r="16" spans="2:15" ht="17.100000000000001" customHeight="1" thickBot="1" x14ac:dyDescent="0.3">
      <c r="B16" s="3" t="s">
        <v>0</v>
      </c>
      <c r="C16" s="9" t="s">
        <v>1</v>
      </c>
      <c r="D16" s="4" t="s">
        <v>2</v>
      </c>
      <c r="E16" s="40" t="s">
        <v>3</v>
      </c>
      <c r="F16" s="41"/>
      <c r="G16" s="38" t="s">
        <v>4</v>
      </c>
      <c r="I16" s="3" t="s">
        <v>0</v>
      </c>
      <c r="J16" s="9" t="s">
        <v>1</v>
      </c>
      <c r="K16" s="4" t="s">
        <v>2</v>
      </c>
      <c r="L16" s="40" t="s">
        <v>3</v>
      </c>
      <c r="M16" s="41"/>
      <c r="N16" s="38" t="s">
        <v>4</v>
      </c>
    </row>
    <row r="17" spans="2:14" s="1" customFormat="1" ht="16.5" customHeight="1" thickBot="1" x14ac:dyDescent="0.3">
      <c r="B17" s="34" t="s">
        <v>10</v>
      </c>
      <c r="C17" s="6" t="s">
        <v>12</v>
      </c>
      <c r="D17" s="11" t="s">
        <v>15</v>
      </c>
      <c r="E17" s="18" t="s">
        <v>6</v>
      </c>
      <c r="F17" s="19">
        <v>141</v>
      </c>
      <c r="G17" s="39"/>
      <c r="H17"/>
      <c r="I17" s="34" t="s">
        <v>13</v>
      </c>
      <c r="J17" s="6" t="s">
        <v>10</v>
      </c>
      <c r="K17" s="11" t="s">
        <v>33</v>
      </c>
      <c r="L17" s="18" t="s">
        <v>6</v>
      </c>
      <c r="M17" s="30">
        <v>199.6</v>
      </c>
      <c r="N17" s="39"/>
    </row>
    <row r="18" spans="2:14" ht="15.75" customHeight="1" thickBot="1" x14ac:dyDescent="0.3">
      <c r="B18" s="35"/>
      <c r="C18" s="7"/>
      <c r="D18" s="12" t="s">
        <v>16</v>
      </c>
      <c r="E18" s="20" t="s">
        <v>7</v>
      </c>
      <c r="F18" s="15">
        <v>45.6</v>
      </c>
      <c r="G18" s="39"/>
      <c r="I18" s="35"/>
      <c r="J18" s="7"/>
      <c r="K18" s="12" t="s">
        <v>34</v>
      </c>
      <c r="L18" s="20" t="s">
        <v>7</v>
      </c>
      <c r="M18" s="29">
        <v>107.7</v>
      </c>
      <c r="N18" s="39"/>
    </row>
    <row r="19" spans="2:14" ht="15.75" customHeight="1" thickBot="1" x14ac:dyDescent="0.3">
      <c r="C19" s="8" t="s">
        <v>14</v>
      </c>
      <c r="D19" s="13" t="s">
        <v>16</v>
      </c>
      <c r="E19" s="18" t="s">
        <v>6</v>
      </c>
      <c r="F19" s="27">
        <v>49.1</v>
      </c>
      <c r="G19" s="39"/>
      <c r="J19" s="8" t="s">
        <v>12</v>
      </c>
      <c r="K19" s="13" t="s">
        <v>38</v>
      </c>
      <c r="L19" s="18" t="s">
        <v>6</v>
      </c>
      <c r="M19" s="14">
        <v>199.6</v>
      </c>
      <c r="N19" s="39"/>
    </row>
    <row r="20" spans="2:14" ht="15.75" customHeight="1" thickBot="1" x14ac:dyDescent="0.3">
      <c r="C20" s="7"/>
      <c r="D20" s="15" t="s">
        <v>31</v>
      </c>
      <c r="E20" s="20" t="s">
        <v>7</v>
      </c>
      <c r="F20" s="17">
        <v>57.7</v>
      </c>
      <c r="G20" s="39"/>
      <c r="J20" s="7"/>
      <c r="K20" s="15" t="s">
        <v>39</v>
      </c>
      <c r="L20" s="20" t="s">
        <v>7</v>
      </c>
      <c r="M20" s="17">
        <v>188.3</v>
      </c>
      <c r="N20" s="39"/>
    </row>
    <row r="21" spans="2:14" ht="15.75" customHeight="1" thickBot="1" x14ac:dyDescent="0.3">
      <c r="C21" s="8" t="s">
        <v>13</v>
      </c>
      <c r="D21" s="14" t="s">
        <v>31</v>
      </c>
      <c r="E21" s="18" t="s">
        <v>6</v>
      </c>
      <c r="F21" s="14">
        <v>42.2</v>
      </c>
      <c r="G21" s="39"/>
      <c r="J21" s="8" t="s">
        <v>11</v>
      </c>
      <c r="K21" s="14" t="s">
        <v>34</v>
      </c>
      <c r="L21" s="23" t="s">
        <v>6</v>
      </c>
      <c r="M21" s="27">
        <v>75.099999999999994</v>
      </c>
      <c r="N21" s="39"/>
    </row>
    <row r="22" spans="2:14" ht="15.75" customHeight="1" thickBot="1" x14ac:dyDescent="0.3">
      <c r="C22" s="7"/>
      <c r="D22" s="25" t="s">
        <v>15</v>
      </c>
      <c r="E22" s="20" t="s">
        <v>7</v>
      </c>
      <c r="F22" s="24">
        <v>199.6</v>
      </c>
      <c r="G22" s="39"/>
      <c r="J22" s="7"/>
      <c r="K22" s="16" t="s">
        <v>38</v>
      </c>
      <c r="L22" s="26" t="s">
        <v>7</v>
      </c>
      <c r="M22" s="31">
        <v>199.6</v>
      </c>
      <c r="N22" s="39"/>
    </row>
    <row r="23" spans="2:14" ht="15.75" customHeight="1" thickBot="1" x14ac:dyDescent="0.3">
      <c r="C23" s="8" t="s">
        <v>9</v>
      </c>
      <c r="D23" s="13" t="s">
        <v>42</v>
      </c>
      <c r="E23" s="18" t="s">
        <v>6</v>
      </c>
      <c r="F23" s="27">
        <v>64.8</v>
      </c>
      <c r="G23" s="39"/>
      <c r="J23" s="8" t="s">
        <v>9</v>
      </c>
      <c r="K23" s="13" t="s">
        <v>39</v>
      </c>
      <c r="L23" s="18" t="s">
        <v>6</v>
      </c>
      <c r="M23" s="27">
        <v>171.3</v>
      </c>
      <c r="N23" s="39"/>
    </row>
    <row r="24" spans="2:14" ht="15.75" customHeight="1" thickBot="1" x14ac:dyDescent="0.3">
      <c r="C24" s="7"/>
      <c r="D24" s="15" t="s">
        <v>31</v>
      </c>
      <c r="E24" s="20" t="s">
        <v>7</v>
      </c>
      <c r="F24" s="17">
        <v>17.600000000000001</v>
      </c>
      <c r="G24" s="39"/>
      <c r="J24" s="7"/>
      <c r="K24" s="15" t="s">
        <v>34</v>
      </c>
      <c r="L24" s="20" t="s">
        <v>7</v>
      </c>
      <c r="M24" s="17">
        <v>199.6</v>
      </c>
      <c r="N24" s="39"/>
    </row>
    <row r="25" spans="2:14" ht="15.75" customHeight="1" thickBot="1" x14ac:dyDescent="0.3">
      <c r="C25" s="8" t="s">
        <v>11</v>
      </c>
      <c r="D25" s="13" t="s">
        <v>15</v>
      </c>
      <c r="E25" s="18" t="s">
        <v>6</v>
      </c>
      <c r="F25" s="14">
        <v>17.899999999999999</v>
      </c>
      <c r="G25" s="39"/>
      <c r="J25" s="8" t="s">
        <v>14</v>
      </c>
      <c r="K25" s="13" t="s">
        <v>39</v>
      </c>
      <c r="L25" s="18" t="s">
        <v>6</v>
      </c>
      <c r="M25" s="14">
        <v>161.69999999999999</v>
      </c>
      <c r="N25" s="39"/>
    </row>
    <row r="26" spans="2:14" ht="15.75" customHeight="1" thickBot="1" x14ac:dyDescent="0.3">
      <c r="C26" s="7"/>
      <c r="D26" s="15" t="s">
        <v>42</v>
      </c>
      <c r="E26" s="20" t="s">
        <v>7</v>
      </c>
      <c r="F26" s="17">
        <v>152</v>
      </c>
      <c r="G26" s="39"/>
      <c r="J26" s="7"/>
      <c r="K26" s="15" t="s">
        <v>38</v>
      </c>
      <c r="L26" s="20" t="s">
        <v>7</v>
      </c>
      <c r="M26" s="17">
        <v>199.6</v>
      </c>
      <c r="N26" s="39"/>
    </row>
    <row r="27" spans="2:14" ht="16.5" thickBot="1" x14ac:dyDescent="0.3">
      <c r="C27" s="7"/>
      <c r="D27" s="36" t="s">
        <v>5</v>
      </c>
      <c r="E27" s="37"/>
      <c r="F27" s="2">
        <f>(SUM(F17:F26)-LARGE(F17:F26,1))</f>
        <v>587.89999999999986</v>
      </c>
      <c r="G27" s="5">
        <f>F27/(COUNT(F17:F26)-1)</f>
        <v>65.322222222222209</v>
      </c>
      <c r="J27" s="7"/>
      <c r="K27" s="36" t="s">
        <v>5</v>
      </c>
      <c r="L27" s="37"/>
      <c r="M27" s="2">
        <f>(SUM(M17:M26)-LARGE(M17:M26,1))</f>
        <v>1502.5</v>
      </c>
      <c r="N27" s="5">
        <f>M27/(COUNT(M17:M26)-1)</f>
        <v>166.94444444444446</v>
      </c>
    </row>
    <row r="28" spans="2:14" ht="15.75" thickBot="1" x14ac:dyDescent="0.3"/>
    <row r="29" spans="2:14" ht="17.100000000000001" customHeight="1" thickBot="1" x14ac:dyDescent="0.3">
      <c r="B29" s="3" t="s">
        <v>0</v>
      </c>
      <c r="C29" s="9" t="s">
        <v>1</v>
      </c>
      <c r="D29" s="4" t="s">
        <v>2</v>
      </c>
      <c r="E29" s="40" t="s">
        <v>3</v>
      </c>
      <c r="F29" s="41"/>
      <c r="G29" s="38" t="s">
        <v>4</v>
      </c>
      <c r="I29" s="3" t="s">
        <v>0</v>
      </c>
      <c r="J29" s="9" t="s">
        <v>1</v>
      </c>
      <c r="K29" s="4" t="s">
        <v>2</v>
      </c>
      <c r="L29" s="40" t="s">
        <v>3</v>
      </c>
      <c r="M29" s="41"/>
      <c r="N29" s="43" t="s">
        <v>4</v>
      </c>
    </row>
    <row r="30" spans="2:14" ht="15.95" customHeight="1" thickBot="1" x14ac:dyDescent="0.3">
      <c r="B30" s="34" t="s">
        <v>11</v>
      </c>
      <c r="C30" s="6" t="s">
        <v>12</v>
      </c>
      <c r="D30" s="11" t="s">
        <v>23</v>
      </c>
      <c r="E30" s="18" t="s">
        <v>6</v>
      </c>
      <c r="F30" s="19">
        <v>29.6</v>
      </c>
      <c r="G30" s="39"/>
      <c r="I30" s="45" t="s">
        <v>12</v>
      </c>
      <c r="J30" s="6" t="s">
        <v>10</v>
      </c>
      <c r="K30" s="11" t="s">
        <v>17</v>
      </c>
      <c r="L30" s="18" t="s">
        <v>6</v>
      </c>
      <c r="M30" s="19">
        <v>103.3</v>
      </c>
      <c r="N30" s="44"/>
    </row>
    <row r="31" spans="2:14" ht="15.95" customHeight="1" thickBot="1" x14ac:dyDescent="0.3">
      <c r="B31" s="35"/>
      <c r="C31" s="7"/>
      <c r="D31" s="12" t="s">
        <v>24</v>
      </c>
      <c r="E31" s="20" t="s">
        <v>7</v>
      </c>
      <c r="F31" s="29">
        <v>57.8</v>
      </c>
      <c r="G31" s="39"/>
      <c r="I31" s="46"/>
      <c r="J31" s="7"/>
      <c r="K31" s="12" t="s">
        <v>18</v>
      </c>
      <c r="L31" s="20" t="s">
        <v>7</v>
      </c>
      <c r="M31" s="29">
        <v>84.5</v>
      </c>
      <c r="N31" s="44"/>
    </row>
    <row r="32" spans="2:14" ht="15.95" customHeight="1" thickBot="1" x14ac:dyDescent="0.3">
      <c r="C32" s="8" t="s">
        <v>9</v>
      </c>
      <c r="D32" s="13" t="s">
        <v>29</v>
      </c>
      <c r="E32" s="18" t="s">
        <v>6</v>
      </c>
      <c r="F32" s="10">
        <v>180.8</v>
      </c>
      <c r="G32" s="39"/>
      <c r="J32" s="8" t="s">
        <v>11</v>
      </c>
      <c r="K32" s="13" t="s">
        <v>25</v>
      </c>
      <c r="L32" s="18" t="s">
        <v>6</v>
      </c>
      <c r="M32" s="21">
        <v>32.299999999999997</v>
      </c>
      <c r="N32" s="44"/>
    </row>
    <row r="33" spans="3:14" ht="15.95" customHeight="1" thickBot="1" x14ac:dyDescent="0.3">
      <c r="C33" s="7"/>
      <c r="D33" s="15" t="s">
        <v>30</v>
      </c>
      <c r="E33" s="20" t="s">
        <v>7</v>
      </c>
      <c r="F33" s="17">
        <v>157.80000000000001</v>
      </c>
      <c r="G33" s="39"/>
      <c r="J33" s="7"/>
      <c r="K33" s="15" t="s">
        <v>26</v>
      </c>
      <c r="L33" s="20" t="s">
        <v>7</v>
      </c>
      <c r="M33" s="22">
        <v>59.6</v>
      </c>
      <c r="N33" s="44"/>
    </row>
    <row r="34" spans="3:14" ht="15.95" customHeight="1" thickBot="1" x14ac:dyDescent="0.3">
      <c r="C34" s="8" t="s">
        <v>14</v>
      </c>
      <c r="D34" s="13" t="s">
        <v>37</v>
      </c>
      <c r="E34" s="18" t="s">
        <v>6</v>
      </c>
      <c r="F34" s="14">
        <v>87.2</v>
      </c>
      <c r="G34" s="39"/>
      <c r="J34" s="8" t="s">
        <v>9</v>
      </c>
      <c r="K34" s="13" t="s">
        <v>18</v>
      </c>
      <c r="L34" s="18" t="s">
        <v>6</v>
      </c>
      <c r="M34" s="10">
        <v>103.8</v>
      </c>
      <c r="N34" s="44"/>
    </row>
    <row r="35" spans="3:14" ht="15.95" customHeight="1" thickBot="1" x14ac:dyDescent="0.3">
      <c r="C35" s="7"/>
      <c r="D35" s="15" t="s">
        <v>29</v>
      </c>
      <c r="E35" s="20" t="s">
        <v>7</v>
      </c>
      <c r="F35" s="17">
        <v>163.69999999999999</v>
      </c>
      <c r="G35" s="39"/>
      <c r="J35" s="7"/>
      <c r="K35" s="15" t="s">
        <v>17</v>
      </c>
      <c r="L35" s="20" t="s">
        <v>7</v>
      </c>
      <c r="M35" s="17">
        <v>67.5</v>
      </c>
      <c r="N35" s="44"/>
    </row>
    <row r="36" spans="3:14" ht="15.95" customHeight="1" thickBot="1" x14ac:dyDescent="0.3">
      <c r="C36" s="8" t="s">
        <v>13</v>
      </c>
      <c r="D36" s="14" t="s">
        <v>24</v>
      </c>
      <c r="E36" s="18" t="s">
        <v>6</v>
      </c>
      <c r="F36" s="14">
        <v>82.3</v>
      </c>
      <c r="G36" s="39"/>
      <c r="J36" s="8" t="s">
        <v>13</v>
      </c>
      <c r="K36" s="13" t="s">
        <v>40</v>
      </c>
      <c r="L36" s="18" t="s">
        <v>6</v>
      </c>
      <c r="M36" s="14">
        <v>61.1</v>
      </c>
      <c r="N36" s="44"/>
    </row>
    <row r="37" spans="3:14" ht="15.95" customHeight="1" thickBot="1" x14ac:dyDescent="0.3">
      <c r="C37" s="7"/>
      <c r="D37" s="25" t="s">
        <v>41</v>
      </c>
      <c r="E37" s="20" t="s">
        <v>7</v>
      </c>
      <c r="F37" s="17">
        <v>74.7</v>
      </c>
      <c r="G37" s="39"/>
      <c r="J37" s="7"/>
      <c r="K37" s="15" t="s">
        <v>25</v>
      </c>
      <c r="L37" s="20" t="s">
        <v>7</v>
      </c>
      <c r="M37" s="17">
        <v>83.1</v>
      </c>
      <c r="N37" s="44"/>
    </row>
    <row r="38" spans="3:14" ht="15.95" customHeight="1" thickBot="1" x14ac:dyDescent="0.3">
      <c r="C38" s="8" t="s">
        <v>10</v>
      </c>
      <c r="D38" s="13" t="s">
        <v>30</v>
      </c>
      <c r="E38" s="18" t="s">
        <v>6</v>
      </c>
      <c r="F38" s="14">
        <v>22.3</v>
      </c>
      <c r="G38" s="39"/>
      <c r="J38" s="8" t="s">
        <v>14</v>
      </c>
      <c r="K38" s="13" t="s">
        <v>17</v>
      </c>
      <c r="L38" s="18" t="s">
        <v>6</v>
      </c>
      <c r="M38" s="14">
        <v>21.5</v>
      </c>
      <c r="N38" s="44"/>
    </row>
    <row r="39" spans="3:14" ht="15.95" customHeight="1" thickBot="1" x14ac:dyDescent="0.3">
      <c r="C39" s="7"/>
      <c r="D39" s="15" t="s">
        <v>37</v>
      </c>
      <c r="E39" s="20" t="s">
        <v>7</v>
      </c>
      <c r="F39" s="17">
        <v>78.5</v>
      </c>
      <c r="G39" s="39"/>
      <c r="J39" s="7"/>
      <c r="K39" s="15" t="s">
        <v>40</v>
      </c>
      <c r="L39" s="20" t="s">
        <v>7</v>
      </c>
      <c r="M39" s="17">
        <v>75.900000000000006</v>
      </c>
      <c r="N39" s="44"/>
    </row>
    <row r="40" spans="3:14" ht="16.5" thickBot="1" x14ac:dyDescent="0.3">
      <c r="C40" s="7"/>
      <c r="D40" s="36" t="s">
        <v>5</v>
      </c>
      <c r="E40" s="37"/>
      <c r="F40" s="2">
        <f>(SUM(F30:F39)-LARGE(F30:F39,1))</f>
        <v>753.90000000000009</v>
      </c>
      <c r="G40" s="5">
        <f>F40/(COUNT(F30:F39)-1)</f>
        <v>83.76666666666668</v>
      </c>
      <c r="J40" s="7"/>
      <c r="K40" s="36" t="s">
        <v>5</v>
      </c>
      <c r="L40" s="37"/>
      <c r="M40" s="2">
        <f>(SUM(M30:M39)-LARGE(M30:M39,1))</f>
        <v>588.80000000000007</v>
      </c>
      <c r="N40" s="5">
        <f>M40/(COUNT(M30:M39)-1)</f>
        <v>65.422222222222231</v>
      </c>
    </row>
  </sheetData>
  <mergeCells count="25">
    <mergeCell ref="B1:N1"/>
    <mergeCell ref="L3:M3"/>
    <mergeCell ref="G3:G13"/>
    <mergeCell ref="N29:N39"/>
    <mergeCell ref="I30:I31"/>
    <mergeCell ref="N3:N13"/>
    <mergeCell ref="N16:N26"/>
    <mergeCell ref="E3:F3"/>
    <mergeCell ref="E29:F29"/>
    <mergeCell ref="G29:G39"/>
    <mergeCell ref="D14:E14"/>
    <mergeCell ref="I17:I18"/>
    <mergeCell ref="L29:M29"/>
    <mergeCell ref="B17:B18"/>
    <mergeCell ref="B4:B5"/>
    <mergeCell ref="L16:M16"/>
    <mergeCell ref="I4:I5"/>
    <mergeCell ref="B30:B31"/>
    <mergeCell ref="D40:E40"/>
    <mergeCell ref="K40:L40"/>
    <mergeCell ref="G16:G26"/>
    <mergeCell ref="D27:E27"/>
    <mergeCell ref="K27:L27"/>
    <mergeCell ref="K14:L14"/>
    <mergeCell ref="E16:F16"/>
  </mergeCells>
  <phoneticPr fontId="5" type="noConversion"/>
  <pageMargins left="0.23622047244094491" right="0.23622047244094491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2021-04-17T19:21:41Z</cp:lastPrinted>
  <dcterms:created xsi:type="dcterms:W3CDTF">2015-07-23T15:30:22Z</dcterms:created>
  <dcterms:modified xsi:type="dcterms:W3CDTF">2021-05-11T04:42:52Z</dcterms:modified>
</cp:coreProperties>
</file>