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Vegyes-páros B liga\"/>
    </mc:Choice>
  </mc:AlternateContent>
  <xr:revisionPtr revIDLastSave="0" documentId="13_ncr:1_{9BCE32D0-03D5-490C-91AA-1D501626F8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2" l="1"/>
  <c r="F61" i="2" s="1"/>
  <c r="L46" i="2"/>
  <c r="M46" i="2" s="1"/>
  <c r="E46" i="2"/>
  <c r="F46" i="2" s="1"/>
  <c r="L31" i="2"/>
  <c r="M31" i="2" s="1"/>
  <c r="E31" i="2"/>
  <c r="F31" i="2" s="1"/>
  <c r="L16" i="2"/>
  <c r="M16" i="2" s="1"/>
  <c r="E16" i="2"/>
  <c r="F16" i="2" s="1"/>
</calcChain>
</file>

<file path=xl/sharedStrings.xml><?xml version="1.0" encoding="utf-8"?>
<sst xmlns="http://schemas.openxmlformats.org/spreadsheetml/2006/main" count="260" uniqueCount="37">
  <si>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</si>
  <si>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</si>
  <si>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</si>
  <si>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</si>
  <si>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</si>
  <si>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</si>
  <si>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</si>
  <si>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</si>
  <si>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2020. évi Vegyes-páros Országos Bajnokság 'B' liga  - Button táblázat</t>
  </si>
  <si>
    <t>Nagy Laura - Nagy Viktor</t>
  </si>
  <si>
    <t>Joó Linda - Tatár Lőrinc</t>
  </si>
  <si>
    <t>Biró Bernadett - Szabó Gergely</t>
  </si>
  <si>
    <t>Szabó Enikő - Fóti Balázs</t>
  </si>
  <si>
    <t>Nagy Lola - Kárász Raul</t>
  </si>
  <si>
    <t>Sárai Rita - Beke Viktor</t>
  </si>
  <si>
    <t>Sasadi Anikó - Barkóczi Péter</t>
  </si>
  <si>
    <t>Nagy - Nagy</t>
  </si>
  <si>
    <t>Sárai - Beke</t>
  </si>
  <si>
    <t>Sárai Rita</t>
  </si>
  <si>
    <t>Beke Viktor</t>
  </si>
  <si>
    <t>Nagy Viktor</t>
  </si>
  <si>
    <t>Nagy Laura</t>
  </si>
  <si>
    <t>Joó - Tatár</t>
  </si>
  <si>
    <t>Tatár Lőrinc</t>
  </si>
  <si>
    <t>Joó Linda</t>
  </si>
  <si>
    <t>Szabó Enikő</t>
  </si>
  <si>
    <t>Fóti Balázs</t>
  </si>
  <si>
    <t>Szabó - Fóti</t>
  </si>
  <si>
    <t>Nagy - Kárász</t>
  </si>
  <si>
    <t>Barkóczi Péter</t>
  </si>
  <si>
    <t>Sasadi Anikó</t>
  </si>
  <si>
    <t>Sasadi - Barkóczi</t>
  </si>
  <si>
    <t>Nagy Lola</t>
  </si>
  <si>
    <t>Kárász Raul</t>
  </si>
  <si>
    <t>Szabó Gergely</t>
  </si>
  <si>
    <t>Biró Bernadett</t>
  </si>
  <si>
    <t>Biró - Szabó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</si>
</sst>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7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8" fillId="0" borderId="13" xfId="0" applyFont="1" applyBorder="1"/>
    <xf numFmtId="0" fontId="9" fillId="0" borderId="1" xfId="0" applyFont="1" applyBorder="1" applyAlignment="1">
      <alignment horizontal="center"/>
    </xf>
    <xf numFmtId="0" fontId="8" fillId="0" borderId="14" xfId="0" applyFont="1" applyBorder="1"/>
    <xf numFmtId="0" fontId="9" fillId="0" borderId="4" xfId="0" applyFont="1" applyBorder="1" applyAlignment="1">
      <alignment horizontal="center"/>
    </xf>
    <xf numFmtId="0" fontId="0" fillId="0" borderId="18" xfId="0" applyBorder="1"/>
    <xf numFmtId="0" fontId="8" fillId="0" borderId="19" xfId="0" applyFont="1" applyBorder="1"/>
    <xf numFmtId="0" fontId="9" fillId="0" borderId="17" xfId="0" applyFont="1" applyBorder="1" applyAlignment="1">
      <alignment horizontal="center"/>
    </xf>
    <xf numFmtId="0" fontId="10" fillId="0" borderId="13" xfId="0" applyFont="1" applyBorder="1"/>
    <xf numFmtId="0" fontId="0" fillId="0" borderId="11" xfId="0" applyBorder="1"/>
    <xf numFmtId="0" fontId="9" fillId="0" borderId="20" xfId="0" applyFont="1" applyBorder="1" applyAlignment="1">
      <alignment horizontal="center"/>
    </xf>
    <xf numFmtId="0" fontId="0" fillId="0" borderId="14" xfId="0" applyFont="1" applyBorder="1"/>
    <xf numFmtId="0" fontId="11" fillId="0" borderId="0" xfId="0" applyFont="1" applyAlignment="1">
      <alignment horizontal="center" vertical="center"/>
    </xf>
    <xf numFmtId="0" fontId="0" fillId="0" borderId="13" xfId="0" applyFont="1" applyBorder="1"/>
    <xf numFmtId="0" fontId="7" fillId="0" borderId="13" xfId="0" applyFont="1" applyBorder="1"/>
    <xf numFmtId="0" fontId="10" fillId="0" borderId="14" xfId="0" applyFont="1" applyBorder="1"/>
    <xf numFmtId="0" fontId="0" fillId="0" borderId="18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0" fontId="8" fillId="0" borderId="0" xfId="0" applyFont="1" applyBorder="1"/>
    <xf numFmtId="0" fontId="2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8" xfId="0" applyFont="1" applyBorder="1"/>
    <xf numFmtId="0" fontId="8" fillId="0" borderId="12" xfId="0" applyFont="1" applyBorder="1"/>
    <xf numFmtId="0" fontId="11" fillId="0" borderId="0" xfId="0" applyFont="1" applyAlignment="1">
      <alignment vertical="center"/>
    </xf>
    <xf numFmtId="0" fontId="12" fillId="0" borderId="14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178593</xdr:colOff>
      <xdr:row>62</xdr:row>
      <xdr:rowOff>119061</xdr:rowOff>
    </xdr:from>
    <xdr:to>
      <xdr:col>9</xdr:col>
      <xdr:colOff>976312</xdr:colOff>
      <xdr:row>69</xdr:row>
      <xdr:rowOff>156548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8718" y="12953999"/>
          <a:ext cx="797719" cy="1370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928465</xdr:colOff>
      <xdr:row>63</xdr:row>
      <xdr:rowOff>141600</xdr:rowOff>
    </xdr:from>
    <xdr:to>
      <xdr:col>4</xdr:col>
      <xdr:colOff>154782</xdr:colOff>
      <xdr:row>68</xdr:row>
      <xdr:rowOff>107153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97809" y="13167038"/>
          <a:ext cx="1286098" cy="91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107158</xdr:colOff>
      <xdr:row>63</xdr:row>
      <xdr:rowOff>162082</xdr:rowOff>
    </xdr:from>
    <xdr:to>
      <xdr:col>11</xdr:col>
      <xdr:colOff>595313</xdr:colOff>
      <xdr:row>68</xdr:row>
      <xdr:rowOff>97014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203658" y="13187520"/>
          <a:ext cx="1000124" cy="887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107158</xdr:colOff>
      <xdr:row>63</xdr:row>
      <xdr:rowOff>8575</xdr:rowOff>
    </xdr:from>
    <xdr:to>
      <xdr:col>2</xdr:col>
      <xdr:colOff>416719</xdr:colOff>
      <xdr:row>68</xdr:row>
      <xdr:rowOff>104232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346" y="13034013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631031</xdr:colOff>
      <xdr:row>63</xdr:row>
      <xdr:rowOff>151845</xdr:rowOff>
    </xdr:from>
    <xdr:to>
      <xdr:col>8</xdr:col>
      <xdr:colOff>857250</xdr:colOff>
      <xdr:row>68</xdr:row>
      <xdr:rowOff>164056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0156" y="13177283"/>
          <a:ext cx="3167063" cy="96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showRuler="0" showWhiteSpace="0" zoomScale="80" zoomScaleNormal="80" zoomScalePageLayoutView="80" workbookViewId="0">
      <selection sqref="A1:M1"/>
    </sheetView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3.140625" customWidth="1"/>
    <col min="4" max="4" width="7.7109375" customWidth="1"/>
    <col min="5" max="5" width="12.14062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28515625" customWidth="1"/>
    <col min="13" max="13" width="10" customWidth="1"/>
  </cols>
  <sheetData>
    <row r="1" spans="1:14" ht="30.75" customHeight="1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46"/>
    </row>
    <row r="2" spans="1:14" ht="15.75" customHeight="1" thickBo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customHeight="1" thickBot="1" x14ac:dyDescent="0.3">
      <c r="A3" s="3" t="s">
        <v>0</v>
      </c>
      <c r="B3" s="9" t="s">
        <v>1</v>
      </c>
      <c r="C3" s="4" t="s">
        <v>2</v>
      </c>
      <c r="D3" s="54" t="s">
        <v>3</v>
      </c>
      <c r="E3" s="55"/>
      <c r="F3" s="52" t="s">
        <v>4</v>
      </c>
      <c r="G3" s="1"/>
      <c r="H3" s="3" t="s">
        <v>0</v>
      </c>
      <c r="I3" s="9" t="s">
        <v>1</v>
      </c>
      <c r="J3" s="4" t="s">
        <v>2</v>
      </c>
      <c r="K3" s="54" t="s">
        <v>3</v>
      </c>
      <c r="L3" s="55"/>
      <c r="M3" s="52" t="s">
        <v>4</v>
      </c>
    </row>
    <row r="4" spans="1:14" ht="15.75" customHeight="1" thickBot="1" x14ac:dyDescent="0.3">
      <c r="A4" s="50" t="s">
        <v>9</v>
      </c>
      <c r="B4" s="6" t="s">
        <v>17</v>
      </c>
      <c r="C4" s="11" t="s">
        <v>20</v>
      </c>
      <c r="D4" s="18" t="s">
        <v>6</v>
      </c>
      <c r="E4" s="19">
        <v>33.799999999999997</v>
      </c>
      <c r="F4" s="53"/>
      <c r="H4" s="50" t="s">
        <v>13</v>
      </c>
      <c r="I4" s="6" t="s">
        <v>31</v>
      </c>
      <c r="J4" s="11" t="s">
        <v>32</v>
      </c>
      <c r="K4" s="18" t="s">
        <v>6</v>
      </c>
      <c r="L4" s="31">
        <v>199.6</v>
      </c>
      <c r="M4" s="53"/>
    </row>
    <row r="5" spans="1:14" ht="15.75" customHeight="1" thickBot="1" x14ac:dyDescent="0.3">
      <c r="A5" s="51"/>
      <c r="B5" s="7"/>
      <c r="C5" s="12" t="s">
        <v>21</v>
      </c>
      <c r="D5" s="20" t="s">
        <v>7</v>
      </c>
      <c r="E5" s="30">
        <v>199.6</v>
      </c>
      <c r="F5" s="53"/>
      <c r="H5" s="51"/>
      <c r="I5" s="7"/>
      <c r="J5" s="12" t="s">
        <v>33</v>
      </c>
      <c r="K5" s="20" t="s">
        <v>7</v>
      </c>
      <c r="L5" s="29">
        <v>190.4</v>
      </c>
      <c r="M5" s="53"/>
    </row>
    <row r="6" spans="1:14" ht="15.75" customHeight="1" thickBot="1" x14ac:dyDescent="0.3">
      <c r="B6" s="8" t="s">
        <v>22</v>
      </c>
      <c r="C6" s="13" t="s">
        <v>20</v>
      </c>
      <c r="D6" s="18" t="s">
        <v>6</v>
      </c>
      <c r="E6" s="44">
        <v>199.6</v>
      </c>
      <c r="F6" s="53"/>
      <c r="I6" s="8" t="s">
        <v>22</v>
      </c>
      <c r="J6" s="13" t="s">
        <v>33</v>
      </c>
      <c r="K6" s="18" t="s">
        <v>6</v>
      </c>
      <c r="L6" s="10">
        <v>199.6</v>
      </c>
      <c r="M6" s="53"/>
    </row>
    <row r="7" spans="1:14" ht="15.75" customHeight="1" thickBot="1" x14ac:dyDescent="0.3">
      <c r="B7" s="7"/>
      <c r="C7" s="15" t="s">
        <v>21</v>
      </c>
      <c r="D7" s="20" t="s">
        <v>7</v>
      </c>
      <c r="E7" s="22">
        <v>83.7</v>
      </c>
      <c r="F7" s="53"/>
      <c r="I7" s="7"/>
      <c r="J7" s="15" t="s">
        <v>32</v>
      </c>
      <c r="K7" s="20" t="s">
        <v>7</v>
      </c>
      <c r="L7" s="17">
        <v>146.69999999999999</v>
      </c>
      <c r="M7" s="53"/>
    </row>
    <row r="8" spans="1:14" ht="15.75" customHeight="1" thickBot="1" x14ac:dyDescent="0.3">
      <c r="B8" s="8" t="s">
        <v>27</v>
      </c>
      <c r="C8" s="14" t="s">
        <v>21</v>
      </c>
      <c r="D8" s="18" t="s">
        <v>6</v>
      </c>
      <c r="E8" s="14">
        <v>96.6</v>
      </c>
      <c r="F8" s="53"/>
      <c r="I8" s="8" t="s">
        <v>36</v>
      </c>
      <c r="J8" s="13" t="s">
        <v>33</v>
      </c>
      <c r="K8" s="18" t="s">
        <v>6</v>
      </c>
      <c r="L8" s="14">
        <v>199.6</v>
      </c>
      <c r="M8" s="53"/>
    </row>
    <row r="9" spans="1:14" ht="15.75" customHeight="1" thickBot="1" x14ac:dyDescent="0.3">
      <c r="B9" s="7"/>
      <c r="C9" s="16" t="s">
        <v>20</v>
      </c>
      <c r="D9" s="20" t="s">
        <v>7</v>
      </c>
      <c r="E9" s="17">
        <v>130.1</v>
      </c>
      <c r="F9" s="53"/>
      <c r="I9" s="7"/>
      <c r="J9" s="15" t="s">
        <v>32</v>
      </c>
      <c r="K9" s="20" t="s">
        <v>7</v>
      </c>
      <c r="L9" s="17">
        <v>199.6</v>
      </c>
      <c r="M9" s="53"/>
    </row>
    <row r="10" spans="1:14" ht="15.75" customHeight="1" thickBot="1" x14ac:dyDescent="0.3">
      <c r="B10" s="8" t="s">
        <v>28</v>
      </c>
      <c r="C10" s="13" t="s">
        <v>20</v>
      </c>
      <c r="D10" s="18" t="s">
        <v>6</v>
      </c>
      <c r="E10" s="14">
        <v>58.9</v>
      </c>
      <c r="F10" s="53"/>
      <c r="I10" s="8" t="s">
        <v>16</v>
      </c>
      <c r="J10" s="13" t="s">
        <v>32</v>
      </c>
      <c r="K10" s="18" t="s">
        <v>6</v>
      </c>
      <c r="L10" s="27">
        <v>48.1</v>
      </c>
      <c r="M10" s="53"/>
    </row>
    <row r="11" spans="1:14" ht="15.75" customHeight="1" thickBot="1" x14ac:dyDescent="0.3">
      <c r="B11" s="7"/>
      <c r="C11" s="15" t="s">
        <v>21</v>
      </c>
      <c r="D11" s="20" t="s">
        <v>7</v>
      </c>
      <c r="E11" s="17">
        <v>28.3</v>
      </c>
      <c r="F11" s="53"/>
      <c r="I11" s="7"/>
      <c r="J11" s="15" t="s">
        <v>33</v>
      </c>
      <c r="K11" s="20" t="s">
        <v>7</v>
      </c>
      <c r="L11" s="17">
        <v>97.5</v>
      </c>
      <c r="M11" s="53"/>
    </row>
    <row r="12" spans="1:14" ht="15.75" customHeight="1" thickBot="1" x14ac:dyDescent="0.3">
      <c r="B12" s="8" t="s">
        <v>31</v>
      </c>
      <c r="C12" s="13" t="s">
        <v>21</v>
      </c>
      <c r="D12" s="18" t="s">
        <v>6</v>
      </c>
      <c r="E12" s="27">
        <v>35.4</v>
      </c>
      <c r="F12" s="53"/>
      <c r="I12" s="8" t="s">
        <v>17</v>
      </c>
      <c r="J12" s="13" t="s">
        <v>33</v>
      </c>
      <c r="K12" s="18" t="s">
        <v>6</v>
      </c>
      <c r="L12" s="47">
        <v>18.600000000000001</v>
      </c>
      <c r="M12" s="53"/>
    </row>
    <row r="13" spans="1:14" ht="15.75" customHeight="1" thickBot="1" x14ac:dyDescent="0.3">
      <c r="B13" s="7"/>
      <c r="C13" s="15" t="s">
        <v>20</v>
      </c>
      <c r="D13" s="20" t="s">
        <v>7</v>
      </c>
      <c r="E13" s="17">
        <v>39.799999999999997</v>
      </c>
      <c r="F13" s="53"/>
      <c r="I13" s="7"/>
      <c r="J13" s="15" t="s">
        <v>32</v>
      </c>
      <c r="K13" s="20" t="s">
        <v>7</v>
      </c>
      <c r="L13" s="45">
        <v>80</v>
      </c>
      <c r="M13" s="53"/>
    </row>
    <row r="14" spans="1:14" ht="15.75" customHeight="1" thickBot="1" x14ac:dyDescent="0.3">
      <c r="B14" s="8" t="s">
        <v>36</v>
      </c>
      <c r="C14" s="13" t="s">
        <v>21</v>
      </c>
      <c r="D14" s="18" t="s">
        <v>6</v>
      </c>
      <c r="E14" s="27">
        <v>22.3</v>
      </c>
      <c r="F14" s="53"/>
      <c r="I14" s="8" t="s">
        <v>27</v>
      </c>
      <c r="J14" s="13" t="s">
        <v>32</v>
      </c>
      <c r="K14" s="18" t="s">
        <v>6</v>
      </c>
      <c r="L14" s="14">
        <v>199.6</v>
      </c>
      <c r="M14" s="53"/>
    </row>
    <row r="15" spans="1:14" ht="15.75" customHeight="1" thickBot="1" x14ac:dyDescent="0.3">
      <c r="B15" s="7"/>
      <c r="C15" s="15" t="s">
        <v>20</v>
      </c>
      <c r="D15" s="20" t="s">
        <v>7</v>
      </c>
      <c r="E15" s="17">
        <v>46.6</v>
      </c>
      <c r="F15" s="53"/>
      <c r="I15" s="7"/>
      <c r="J15" s="15" t="s">
        <v>33</v>
      </c>
      <c r="K15" s="20" t="s">
        <v>7</v>
      </c>
      <c r="L15" s="17">
        <v>55</v>
      </c>
      <c r="M15" s="53"/>
    </row>
    <row r="16" spans="1:14" ht="16.5" thickBot="1" x14ac:dyDescent="0.3">
      <c r="B16" s="7"/>
      <c r="C16" s="56" t="s">
        <v>5</v>
      </c>
      <c r="D16" s="57"/>
      <c r="E16" s="2">
        <f>(SUM(E4:E15)-LARGE(E4:E15,1)-LARGE(E4:E15,2))</f>
        <v>575.49999999999989</v>
      </c>
      <c r="F16" s="5">
        <f>E16/(COUNT(E4:E15)-2)</f>
        <v>57.54999999999999</v>
      </c>
      <c r="I16" s="7"/>
      <c r="J16" s="56" t="s">
        <v>5</v>
      </c>
      <c r="K16" s="57"/>
      <c r="L16" s="2">
        <f>(SUM(L4:L15)-LARGE(L4:L15,1)-LARGE(L4:L15,2))</f>
        <v>1235.0999999999999</v>
      </c>
      <c r="M16" s="5">
        <f>L16/(COUNT(L4:L15)-2)</f>
        <v>123.50999999999999</v>
      </c>
    </row>
    <row r="17" spans="1:13" s="1" customFormat="1" ht="16.5" customHeight="1" thickBot="1" x14ac:dyDescent="0.3">
      <c r="A17"/>
      <c r="B17" s="7"/>
      <c r="C17"/>
      <c r="D17"/>
      <c r="E17"/>
      <c r="F17"/>
      <c r="G17"/>
      <c r="H17"/>
      <c r="I17" s="7"/>
      <c r="J17"/>
      <c r="K17"/>
      <c r="L17"/>
      <c r="M17"/>
    </row>
    <row r="18" spans="1:13" ht="17.100000000000001" customHeight="1" thickBot="1" x14ac:dyDescent="0.3">
      <c r="A18" s="3" t="s">
        <v>0</v>
      </c>
      <c r="B18" s="9" t="s">
        <v>1</v>
      </c>
      <c r="C18" s="4" t="s">
        <v>2</v>
      </c>
      <c r="D18" s="54" t="s">
        <v>3</v>
      </c>
      <c r="E18" s="55"/>
      <c r="F18" s="52" t="s">
        <v>4</v>
      </c>
      <c r="H18" s="3" t="s">
        <v>0</v>
      </c>
      <c r="I18" s="9" t="s">
        <v>1</v>
      </c>
      <c r="J18" s="4" t="s">
        <v>2</v>
      </c>
      <c r="K18" s="54" t="s">
        <v>3</v>
      </c>
      <c r="L18" s="55"/>
      <c r="M18" s="52" t="s">
        <v>4</v>
      </c>
    </row>
    <row r="19" spans="1:13" s="1" customFormat="1" ht="16.5" customHeight="1" thickBot="1" x14ac:dyDescent="0.3">
      <c r="A19" s="50" t="s">
        <v>10</v>
      </c>
      <c r="B19" s="6" t="s">
        <v>16</v>
      </c>
      <c r="C19" s="11" t="s">
        <v>23</v>
      </c>
      <c r="D19" s="18" t="s">
        <v>6</v>
      </c>
      <c r="E19" s="19">
        <v>32</v>
      </c>
      <c r="F19" s="53"/>
      <c r="G19"/>
      <c r="H19" s="50" t="s">
        <v>14</v>
      </c>
      <c r="I19" s="6" t="s">
        <v>16</v>
      </c>
      <c r="J19" s="11" t="s">
        <v>18</v>
      </c>
      <c r="K19" s="18" t="s">
        <v>6</v>
      </c>
      <c r="L19" s="19">
        <v>110.8</v>
      </c>
      <c r="M19" s="53"/>
    </row>
    <row r="20" spans="1:13" ht="15.75" customHeight="1" thickBot="1" x14ac:dyDescent="0.3">
      <c r="A20" s="51"/>
      <c r="B20" s="7"/>
      <c r="C20" s="12" t="s">
        <v>24</v>
      </c>
      <c r="D20" s="20" t="s">
        <v>7</v>
      </c>
      <c r="E20" s="15">
        <v>28</v>
      </c>
      <c r="F20" s="53"/>
      <c r="H20" s="51"/>
      <c r="I20" s="7"/>
      <c r="J20" s="12" t="s">
        <v>19</v>
      </c>
      <c r="K20" s="20" t="s">
        <v>7</v>
      </c>
      <c r="L20" s="29">
        <v>114.5</v>
      </c>
      <c r="M20" s="53"/>
    </row>
    <row r="21" spans="1:13" ht="15.75" customHeight="1" thickBot="1" x14ac:dyDescent="0.3">
      <c r="B21" s="8" t="s">
        <v>28</v>
      </c>
      <c r="C21" s="13" t="s">
        <v>24</v>
      </c>
      <c r="D21" s="18" t="s">
        <v>6</v>
      </c>
      <c r="E21" s="27">
        <v>45.1</v>
      </c>
      <c r="F21" s="53"/>
      <c r="I21" s="8" t="s">
        <v>27</v>
      </c>
      <c r="J21" s="13" t="s">
        <v>19</v>
      </c>
      <c r="K21" s="18" t="s">
        <v>6</v>
      </c>
      <c r="L21" s="27">
        <v>121.4</v>
      </c>
      <c r="M21" s="53"/>
    </row>
    <row r="22" spans="1:13" ht="15.75" customHeight="1" thickBot="1" x14ac:dyDescent="0.3">
      <c r="B22" s="7"/>
      <c r="C22" s="15" t="s">
        <v>23</v>
      </c>
      <c r="D22" s="20" t="s">
        <v>7</v>
      </c>
      <c r="E22" s="17">
        <v>25.8</v>
      </c>
      <c r="F22" s="53"/>
      <c r="I22" s="7"/>
      <c r="J22" s="15" t="s">
        <v>18</v>
      </c>
      <c r="K22" s="20" t="s">
        <v>7</v>
      </c>
      <c r="L22" s="17">
        <v>125.5</v>
      </c>
      <c r="M22" s="53"/>
    </row>
    <row r="23" spans="1:13" ht="15.75" customHeight="1" thickBot="1" x14ac:dyDescent="0.3">
      <c r="B23" s="8" t="s">
        <v>31</v>
      </c>
      <c r="C23" s="14" t="s">
        <v>23</v>
      </c>
      <c r="D23" s="18" t="s">
        <v>6</v>
      </c>
      <c r="E23" s="14">
        <v>28.4</v>
      </c>
      <c r="F23" s="53"/>
      <c r="I23" s="8" t="s">
        <v>36</v>
      </c>
      <c r="J23" s="14" t="s">
        <v>18</v>
      </c>
      <c r="K23" s="23" t="s">
        <v>6</v>
      </c>
      <c r="L23" s="10">
        <v>199.6</v>
      </c>
      <c r="M23" s="53"/>
    </row>
    <row r="24" spans="1:13" ht="15.75" customHeight="1" thickBot="1" x14ac:dyDescent="0.3">
      <c r="B24" s="7"/>
      <c r="C24" s="25" t="s">
        <v>24</v>
      </c>
      <c r="D24" s="20" t="s">
        <v>7</v>
      </c>
      <c r="E24" s="17">
        <v>18.899999999999999</v>
      </c>
      <c r="F24" s="53"/>
      <c r="I24" s="7"/>
      <c r="J24" s="16" t="s">
        <v>19</v>
      </c>
      <c r="K24" s="26" t="s">
        <v>7</v>
      </c>
      <c r="L24" s="32">
        <v>117.9</v>
      </c>
      <c r="M24" s="53"/>
    </row>
    <row r="25" spans="1:13" ht="15.75" customHeight="1" thickBot="1" x14ac:dyDescent="0.3">
      <c r="B25" s="8" t="s">
        <v>27</v>
      </c>
      <c r="C25" s="13" t="s">
        <v>24</v>
      </c>
      <c r="D25" s="18" t="s">
        <v>6</v>
      </c>
      <c r="E25" s="27">
        <v>53.6</v>
      </c>
      <c r="F25" s="53"/>
      <c r="I25" s="8" t="s">
        <v>22</v>
      </c>
      <c r="J25" s="13" t="s">
        <v>19</v>
      </c>
      <c r="K25" s="18" t="s">
        <v>6</v>
      </c>
      <c r="L25" s="27">
        <v>25.3</v>
      </c>
      <c r="M25" s="53"/>
    </row>
    <row r="26" spans="1:13" ht="15.75" customHeight="1" thickBot="1" x14ac:dyDescent="0.3">
      <c r="B26" s="7"/>
      <c r="C26" s="15" t="s">
        <v>23</v>
      </c>
      <c r="D26" s="20" t="s">
        <v>7</v>
      </c>
      <c r="E26" s="17">
        <v>13.9</v>
      </c>
      <c r="F26" s="53"/>
      <c r="I26" s="7"/>
      <c r="J26" s="15" t="s">
        <v>18</v>
      </c>
      <c r="K26" s="20" t="s">
        <v>7</v>
      </c>
      <c r="L26" s="24">
        <v>199.6</v>
      </c>
      <c r="M26" s="53"/>
    </row>
    <row r="27" spans="1:13" ht="15.75" customHeight="1" thickBot="1" x14ac:dyDescent="0.3">
      <c r="B27" s="8" t="s">
        <v>17</v>
      </c>
      <c r="C27" s="13" t="s">
        <v>23</v>
      </c>
      <c r="D27" s="18" t="s">
        <v>6</v>
      </c>
      <c r="E27" s="14">
        <v>23.6</v>
      </c>
      <c r="F27" s="53"/>
      <c r="I27" s="8" t="s">
        <v>28</v>
      </c>
      <c r="J27" s="13" t="s">
        <v>18</v>
      </c>
      <c r="K27" s="18" t="s">
        <v>6</v>
      </c>
      <c r="L27" s="14">
        <v>105.9</v>
      </c>
      <c r="M27" s="53"/>
    </row>
    <row r="28" spans="1:13" ht="15.75" customHeight="1" thickBot="1" x14ac:dyDescent="0.3">
      <c r="B28" s="7"/>
      <c r="C28" s="15" t="s">
        <v>24</v>
      </c>
      <c r="D28" s="20" t="s">
        <v>7</v>
      </c>
      <c r="E28" s="24">
        <v>70.400000000000006</v>
      </c>
      <c r="F28" s="53"/>
      <c r="I28" s="7"/>
      <c r="J28" s="15" t="s">
        <v>19</v>
      </c>
      <c r="K28" s="20" t="s">
        <v>7</v>
      </c>
      <c r="L28" s="17">
        <v>40.299999999999997</v>
      </c>
      <c r="M28" s="53"/>
    </row>
    <row r="29" spans="1:13" ht="15.75" customHeight="1" thickBot="1" x14ac:dyDescent="0.3">
      <c r="B29" s="8" t="s">
        <v>36</v>
      </c>
      <c r="C29" s="13" t="s">
        <v>24</v>
      </c>
      <c r="D29" s="18" t="s">
        <v>6</v>
      </c>
      <c r="E29" s="14">
        <v>31.8</v>
      </c>
      <c r="F29" s="53"/>
      <c r="I29" s="8" t="s">
        <v>31</v>
      </c>
      <c r="J29" s="13" t="s">
        <v>19</v>
      </c>
      <c r="K29" s="18" t="s">
        <v>6</v>
      </c>
      <c r="L29" s="14">
        <v>199.6</v>
      </c>
      <c r="M29" s="53"/>
    </row>
    <row r="30" spans="1:13" ht="15.75" customHeight="1" thickBot="1" x14ac:dyDescent="0.3">
      <c r="B30" s="7"/>
      <c r="C30" s="15" t="s">
        <v>23</v>
      </c>
      <c r="D30" s="20" t="s">
        <v>7</v>
      </c>
      <c r="E30" s="24">
        <v>159.6</v>
      </c>
      <c r="F30" s="53"/>
      <c r="I30" s="7"/>
      <c r="J30" s="15" t="s">
        <v>18</v>
      </c>
      <c r="K30" s="20" t="s">
        <v>7</v>
      </c>
      <c r="L30" s="17">
        <v>199.6</v>
      </c>
      <c r="M30" s="53"/>
    </row>
    <row r="31" spans="1:13" ht="16.5" thickBot="1" x14ac:dyDescent="0.3">
      <c r="B31" s="7"/>
      <c r="C31" s="56" t="s">
        <v>5</v>
      </c>
      <c r="D31" s="57"/>
      <c r="E31" s="2">
        <f>(SUM(E19:E30)-LARGE(E19:E30,1)-LARGE(E19:E30,2))</f>
        <v>301.10000000000002</v>
      </c>
      <c r="F31" s="5">
        <f>E31/(COUNT(E19:E30)-2)</f>
        <v>30.110000000000003</v>
      </c>
      <c r="I31" s="7"/>
      <c r="J31" s="56" t="s">
        <v>5</v>
      </c>
      <c r="K31" s="57"/>
      <c r="L31" s="2">
        <f>(SUM(L19:L30)-LARGE(L19:L30,1)-LARGE(L19:L30,2))</f>
        <v>1160.8</v>
      </c>
      <c r="M31" s="5">
        <f>L31/(COUNT(L19:L30)-2)</f>
        <v>116.08</v>
      </c>
    </row>
    <row r="32" spans="1:13" ht="15.75" thickBot="1" x14ac:dyDescent="0.3"/>
    <row r="33" spans="1:13" ht="17.100000000000001" customHeight="1" thickBot="1" x14ac:dyDescent="0.3">
      <c r="A33" s="3" t="s">
        <v>0</v>
      </c>
      <c r="B33" s="9" t="s">
        <v>1</v>
      </c>
      <c r="C33" s="4" t="s">
        <v>2</v>
      </c>
      <c r="D33" s="54" t="s">
        <v>3</v>
      </c>
      <c r="E33" s="55"/>
      <c r="F33" s="52" t="s">
        <v>4</v>
      </c>
      <c r="H33" s="3" t="s">
        <v>0</v>
      </c>
      <c r="I33" s="9" t="s">
        <v>1</v>
      </c>
      <c r="J33" s="4" t="s">
        <v>2</v>
      </c>
      <c r="K33" s="54" t="s">
        <v>3</v>
      </c>
      <c r="L33" s="55"/>
      <c r="M33" s="48" t="s">
        <v>4</v>
      </c>
    </row>
    <row r="34" spans="1:13" ht="15.95" customHeight="1" thickBot="1" x14ac:dyDescent="0.3">
      <c r="A34" s="50" t="s">
        <v>11</v>
      </c>
      <c r="B34" s="6" t="s">
        <v>31</v>
      </c>
      <c r="C34" s="11" t="s">
        <v>34</v>
      </c>
      <c r="D34" s="18" t="s">
        <v>6</v>
      </c>
      <c r="E34" s="19">
        <v>140.19999999999999</v>
      </c>
      <c r="F34" s="53"/>
      <c r="H34" s="50" t="s">
        <v>15</v>
      </c>
      <c r="I34" s="6" t="s">
        <v>28</v>
      </c>
      <c r="J34" s="11" t="s">
        <v>29</v>
      </c>
      <c r="K34" s="18" t="s">
        <v>6</v>
      </c>
      <c r="L34" s="31">
        <v>199.6</v>
      </c>
      <c r="M34" s="49"/>
    </row>
    <row r="35" spans="1:13" ht="15.95" customHeight="1" thickBot="1" x14ac:dyDescent="0.3">
      <c r="A35" s="51"/>
      <c r="B35" s="7"/>
      <c r="C35" s="12" t="s">
        <v>35</v>
      </c>
      <c r="D35" s="20" t="s">
        <v>7</v>
      </c>
      <c r="E35" s="29">
        <v>64.7</v>
      </c>
      <c r="F35" s="53"/>
      <c r="H35" s="51"/>
      <c r="I35" s="7"/>
      <c r="J35" s="12" t="s">
        <v>30</v>
      </c>
      <c r="K35" s="20" t="s">
        <v>7</v>
      </c>
      <c r="L35" s="29">
        <v>171.2</v>
      </c>
      <c r="M35" s="49"/>
    </row>
    <row r="36" spans="1:13" ht="15.95" customHeight="1" thickBot="1" x14ac:dyDescent="0.3">
      <c r="B36" s="8" t="s">
        <v>28</v>
      </c>
      <c r="C36" s="13" t="s">
        <v>35</v>
      </c>
      <c r="D36" s="18" t="s">
        <v>6</v>
      </c>
      <c r="E36" s="14">
        <v>71.599999999999994</v>
      </c>
      <c r="F36" s="53"/>
      <c r="I36" s="8" t="s">
        <v>36</v>
      </c>
      <c r="J36" s="13" t="s">
        <v>30</v>
      </c>
      <c r="K36" s="18" t="s">
        <v>6</v>
      </c>
      <c r="L36" s="21">
        <v>156.6</v>
      </c>
      <c r="M36" s="49"/>
    </row>
    <row r="37" spans="1:13" ht="15.95" customHeight="1" thickBot="1" x14ac:dyDescent="0.3">
      <c r="B37" s="7"/>
      <c r="C37" s="15" t="s">
        <v>34</v>
      </c>
      <c r="D37" s="20" t="s">
        <v>7</v>
      </c>
      <c r="E37" s="17">
        <v>77.900000000000006</v>
      </c>
      <c r="F37" s="53"/>
      <c r="I37" s="7"/>
      <c r="J37" s="15" t="s">
        <v>29</v>
      </c>
      <c r="K37" s="20" t="s">
        <v>7</v>
      </c>
      <c r="L37" s="22">
        <v>28.4</v>
      </c>
      <c r="M37" s="49"/>
    </row>
    <row r="38" spans="1:13" ht="15.95" customHeight="1" thickBot="1" x14ac:dyDescent="0.3">
      <c r="B38" s="8" t="s">
        <v>17</v>
      </c>
      <c r="C38" s="13" t="s">
        <v>34</v>
      </c>
      <c r="D38" s="18" t="s">
        <v>6</v>
      </c>
      <c r="E38" s="14">
        <v>15.8</v>
      </c>
      <c r="F38" s="53"/>
      <c r="I38" s="8" t="s">
        <v>22</v>
      </c>
      <c r="J38" s="13" t="s">
        <v>29</v>
      </c>
      <c r="K38" s="18" t="s">
        <v>6</v>
      </c>
      <c r="L38" s="10">
        <v>199.6</v>
      </c>
      <c r="M38" s="49"/>
    </row>
    <row r="39" spans="1:13" ht="15.95" customHeight="1" thickBot="1" x14ac:dyDescent="0.3">
      <c r="B39" s="7"/>
      <c r="C39" s="15" t="s">
        <v>35</v>
      </c>
      <c r="D39" s="20" t="s">
        <v>7</v>
      </c>
      <c r="E39" s="24">
        <v>199.6</v>
      </c>
      <c r="F39" s="53"/>
      <c r="I39" s="7"/>
      <c r="J39" s="15" t="s">
        <v>30</v>
      </c>
      <c r="K39" s="20" t="s">
        <v>7</v>
      </c>
      <c r="L39" s="17">
        <v>199.6</v>
      </c>
      <c r="M39" s="49"/>
    </row>
    <row r="40" spans="1:13" ht="15.95" customHeight="1" thickBot="1" x14ac:dyDescent="0.3">
      <c r="B40" s="8" t="s">
        <v>27</v>
      </c>
      <c r="C40" s="14" t="s">
        <v>35</v>
      </c>
      <c r="D40" s="18" t="s">
        <v>6</v>
      </c>
      <c r="E40" s="14">
        <v>78</v>
      </c>
      <c r="F40" s="53"/>
      <c r="I40" s="8" t="s">
        <v>16</v>
      </c>
      <c r="J40" s="13" t="s">
        <v>30</v>
      </c>
      <c r="K40" s="18" t="s">
        <v>6</v>
      </c>
      <c r="L40" s="14">
        <v>199.6</v>
      </c>
      <c r="M40" s="49"/>
    </row>
    <row r="41" spans="1:13" ht="15.95" customHeight="1" thickBot="1" x14ac:dyDescent="0.3">
      <c r="B41" s="7"/>
      <c r="C41" s="25" t="s">
        <v>34</v>
      </c>
      <c r="D41" s="20" t="s">
        <v>7</v>
      </c>
      <c r="E41" s="17">
        <v>98.4</v>
      </c>
      <c r="F41" s="53"/>
      <c r="I41" s="7"/>
      <c r="J41" s="15" t="s">
        <v>29</v>
      </c>
      <c r="K41" s="20" t="s">
        <v>7</v>
      </c>
      <c r="L41" s="17">
        <v>132.4</v>
      </c>
      <c r="M41" s="49"/>
    </row>
    <row r="42" spans="1:13" ht="15.95" customHeight="1" thickBot="1" x14ac:dyDescent="0.3">
      <c r="B42" s="8" t="s">
        <v>16</v>
      </c>
      <c r="C42" s="13" t="s">
        <v>34</v>
      </c>
      <c r="D42" s="18" t="s">
        <v>6</v>
      </c>
      <c r="E42" s="10">
        <v>199.6</v>
      </c>
      <c r="F42" s="53"/>
      <c r="I42" s="8" t="s">
        <v>27</v>
      </c>
      <c r="J42" s="13" t="s">
        <v>30</v>
      </c>
      <c r="K42" s="18" t="s">
        <v>6</v>
      </c>
      <c r="L42" s="14">
        <v>96.1</v>
      </c>
      <c r="M42" s="49"/>
    </row>
    <row r="43" spans="1:13" ht="15.95" customHeight="1" thickBot="1" x14ac:dyDescent="0.3">
      <c r="B43" s="7"/>
      <c r="C43" s="15" t="s">
        <v>35</v>
      </c>
      <c r="D43" s="20" t="s">
        <v>7</v>
      </c>
      <c r="E43" s="17">
        <v>39.299999999999997</v>
      </c>
      <c r="F43" s="53"/>
      <c r="I43" s="7"/>
      <c r="J43" s="15" t="s">
        <v>29</v>
      </c>
      <c r="K43" s="20" t="s">
        <v>7</v>
      </c>
      <c r="L43" s="17">
        <v>199.6</v>
      </c>
      <c r="M43" s="49"/>
    </row>
    <row r="44" spans="1:13" ht="15.95" customHeight="1" thickBot="1" x14ac:dyDescent="0.3">
      <c r="B44" s="8" t="s">
        <v>22</v>
      </c>
      <c r="C44" s="13" t="s">
        <v>35</v>
      </c>
      <c r="D44" s="18" t="s">
        <v>6</v>
      </c>
      <c r="E44" s="14">
        <v>10.9</v>
      </c>
      <c r="F44" s="53"/>
      <c r="I44" s="8" t="s">
        <v>17</v>
      </c>
      <c r="J44" s="13" t="s">
        <v>29</v>
      </c>
      <c r="K44" s="18" t="s">
        <v>6</v>
      </c>
      <c r="L44" s="14">
        <v>61.6</v>
      </c>
      <c r="M44" s="49"/>
    </row>
    <row r="45" spans="1:13" ht="15.95" customHeight="1" thickBot="1" x14ac:dyDescent="0.3">
      <c r="B45" s="7"/>
      <c r="C45" s="15" t="s">
        <v>34</v>
      </c>
      <c r="D45" s="20" t="s">
        <v>7</v>
      </c>
      <c r="E45" s="17">
        <v>126.9</v>
      </c>
      <c r="F45" s="53"/>
      <c r="I45" s="7"/>
      <c r="J45" s="15" t="s">
        <v>30</v>
      </c>
      <c r="K45" s="20" t="s">
        <v>7</v>
      </c>
      <c r="L45" s="17">
        <v>129.6</v>
      </c>
      <c r="M45" s="49"/>
    </row>
    <row r="46" spans="1:13" ht="16.5" thickBot="1" x14ac:dyDescent="0.3">
      <c r="B46" s="7"/>
      <c r="C46" s="56" t="s">
        <v>5</v>
      </c>
      <c r="D46" s="57"/>
      <c r="E46" s="2">
        <f>(SUM(E34:E45)-LARGE(E34:E45,1)-LARGE(E34:E45,2))</f>
        <v>723.69999999999982</v>
      </c>
      <c r="F46" s="5">
        <f>E46/(COUNT(E34:E45)-2)</f>
        <v>72.369999999999976</v>
      </c>
      <c r="I46" s="7"/>
      <c r="J46" s="56" t="s">
        <v>5</v>
      </c>
      <c r="K46" s="57"/>
      <c r="L46" s="2">
        <f>(SUM(L34:L45)-LARGE(L34:L45,1)-LARGE(L34:L45,2))</f>
        <v>1374.6999999999998</v>
      </c>
      <c r="M46" s="5">
        <f>L46/(COUNT(L34:L45)-2)</f>
        <v>137.46999999999997</v>
      </c>
    </row>
    <row r="47" spans="1:13" ht="15.75" thickBot="1" x14ac:dyDescent="0.3"/>
    <row r="48" spans="1:13" ht="17.100000000000001" customHeight="1" thickBot="1" x14ac:dyDescent="0.3">
      <c r="A48" s="3" t="s">
        <v>0</v>
      </c>
      <c r="B48" s="9" t="s">
        <v>1</v>
      </c>
      <c r="C48" s="4" t="s">
        <v>2</v>
      </c>
      <c r="D48" s="54" t="s">
        <v>3</v>
      </c>
      <c r="E48" s="55"/>
      <c r="F48" s="52" t="s">
        <v>4</v>
      </c>
      <c r="H48" s="33"/>
      <c r="I48" s="33"/>
      <c r="J48" s="33"/>
      <c r="K48" s="60"/>
      <c r="L48" s="60"/>
      <c r="M48" s="42"/>
    </row>
    <row r="49" spans="1:13" ht="15.95" customHeight="1" thickBot="1" x14ac:dyDescent="0.3">
      <c r="A49" s="50" t="s">
        <v>12</v>
      </c>
      <c r="B49" s="6" t="s">
        <v>17</v>
      </c>
      <c r="C49" s="11" t="s">
        <v>25</v>
      </c>
      <c r="D49" s="18" t="s">
        <v>6</v>
      </c>
      <c r="E49" s="19">
        <v>85.2</v>
      </c>
      <c r="F49" s="53"/>
      <c r="H49" s="43"/>
      <c r="I49" s="34"/>
      <c r="J49" s="35"/>
      <c r="K49" s="36"/>
      <c r="L49" s="37"/>
      <c r="M49" s="42"/>
    </row>
    <row r="50" spans="1:13" ht="15.95" customHeight="1" thickBot="1" x14ac:dyDescent="0.3">
      <c r="A50" s="51"/>
      <c r="B50" s="7"/>
      <c r="C50" s="12" t="s">
        <v>26</v>
      </c>
      <c r="D50" s="20" t="s">
        <v>7</v>
      </c>
      <c r="E50" s="29">
        <v>54.1</v>
      </c>
      <c r="F50" s="53"/>
      <c r="H50" s="43"/>
      <c r="I50" s="34"/>
      <c r="J50" s="35"/>
      <c r="K50" s="36"/>
      <c r="L50" s="38"/>
      <c r="M50" s="42"/>
    </row>
    <row r="51" spans="1:13" ht="15.95" customHeight="1" thickBot="1" x14ac:dyDescent="0.3">
      <c r="B51" s="8" t="s">
        <v>16</v>
      </c>
      <c r="C51" s="13" t="s">
        <v>26</v>
      </c>
      <c r="D51" s="18" t="s">
        <v>6</v>
      </c>
      <c r="E51" s="14">
        <v>38</v>
      </c>
      <c r="F51" s="53"/>
      <c r="H51" s="35"/>
      <c r="I51" s="34"/>
      <c r="J51" s="35"/>
      <c r="K51" s="36"/>
      <c r="L51" s="35"/>
      <c r="M51" s="42"/>
    </row>
    <row r="52" spans="1:13" ht="15.95" customHeight="1" thickBot="1" x14ac:dyDescent="0.3">
      <c r="B52" s="7"/>
      <c r="C52" s="15" t="s">
        <v>25</v>
      </c>
      <c r="D52" s="20" t="s">
        <v>7</v>
      </c>
      <c r="E52" s="17">
        <v>53.2</v>
      </c>
      <c r="F52" s="53"/>
      <c r="H52" s="35"/>
      <c r="I52" s="34"/>
      <c r="J52" s="35"/>
      <c r="K52" s="36"/>
      <c r="L52" s="39"/>
      <c r="M52" s="42"/>
    </row>
    <row r="53" spans="1:13" ht="15.95" customHeight="1" thickBot="1" x14ac:dyDescent="0.3">
      <c r="B53" s="8" t="s">
        <v>22</v>
      </c>
      <c r="C53" s="13" t="s">
        <v>25</v>
      </c>
      <c r="D53" s="18" t="s">
        <v>6</v>
      </c>
      <c r="E53" s="14">
        <v>71.900000000000006</v>
      </c>
      <c r="F53" s="53"/>
      <c r="H53" s="35"/>
      <c r="I53" s="34"/>
      <c r="J53" s="35"/>
      <c r="K53" s="36"/>
      <c r="L53" s="35"/>
      <c r="M53" s="42"/>
    </row>
    <row r="54" spans="1:13" ht="15.95" customHeight="1" thickBot="1" x14ac:dyDescent="0.3">
      <c r="B54" s="7"/>
      <c r="C54" s="15" t="s">
        <v>26</v>
      </c>
      <c r="D54" s="20" t="s">
        <v>7</v>
      </c>
      <c r="E54" s="24">
        <v>145</v>
      </c>
      <c r="F54" s="53"/>
      <c r="H54" s="35"/>
      <c r="I54" s="34"/>
      <c r="J54" s="35"/>
      <c r="K54" s="36"/>
      <c r="L54" s="39"/>
      <c r="M54" s="42"/>
    </row>
    <row r="55" spans="1:13" ht="15.95" customHeight="1" thickBot="1" x14ac:dyDescent="0.3">
      <c r="B55" s="8" t="s">
        <v>36</v>
      </c>
      <c r="C55" s="14" t="s">
        <v>26</v>
      </c>
      <c r="D55" s="18" t="s">
        <v>6</v>
      </c>
      <c r="E55" s="14">
        <v>37.9</v>
      </c>
      <c r="F55" s="53"/>
      <c r="H55" s="35"/>
      <c r="I55" s="34"/>
      <c r="J55" s="35"/>
      <c r="K55" s="36"/>
      <c r="L55" s="35"/>
      <c r="M55" s="42"/>
    </row>
    <row r="56" spans="1:13" ht="15.95" customHeight="1" thickBot="1" x14ac:dyDescent="0.3">
      <c r="B56" s="7"/>
      <c r="C56" s="25" t="s">
        <v>25</v>
      </c>
      <c r="D56" s="20" t="s">
        <v>7</v>
      </c>
      <c r="E56" s="17">
        <v>18</v>
      </c>
      <c r="F56" s="53"/>
      <c r="H56" s="35"/>
      <c r="I56" s="34"/>
      <c r="J56" s="35"/>
      <c r="K56" s="36"/>
      <c r="L56" s="39"/>
      <c r="M56" s="42"/>
    </row>
    <row r="57" spans="1:13" ht="15.95" customHeight="1" thickBot="1" x14ac:dyDescent="0.3">
      <c r="B57" s="8" t="s">
        <v>31</v>
      </c>
      <c r="C57" s="13" t="s">
        <v>25</v>
      </c>
      <c r="D57" s="18" t="s">
        <v>6</v>
      </c>
      <c r="E57" s="14">
        <v>63.1</v>
      </c>
      <c r="F57" s="53"/>
      <c r="H57" s="35"/>
      <c r="I57" s="34"/>
      <c r="J57" s="35"/>
      <c r="K57" s="36"/>
      <c r="L57" s="35"/>
      <c r="M57" s="42"/>
    </row>
    <row r="58" spans="1:13" ht="15.95" customHeight="1" thickBot="1" x14ac:dyDescent="0.3">
      <c r="B58" s="7"/>
      <c r="C58" s="15" t="s">
        <v>26</v>
      </c>
      <c r="D58" s="20" t="s">
        <v>7</v>
      </c>
      <c r="E58" s="17">
        <v>4.8</v>
      </c>
      <c r="F58" s="53"/>
      <c r="H58" s="35"/>
      <c r="I58" s="34"/>
      <c r="J58" s="35"/>
      <c r="K58" s="36"/>
      <c r="L58" s="39"/>
      <c r="M58" s="42"/>
    </row>
    <row r="59" spans="1:13" ht="15.95" customHeight="1" thickBot="1" x14ac:dyDescent="0.3">
      <c r="B59" s="8" t="s">
        <v>28</v>
      </c>
      <c r="C59" s="13" t="s">
        <v>26</v>
      </c>
      <c r="D59" s="18" t="s">
        <v>6</v>
      </c>
      <c r="E59" s="14">
        <v>80.5</v>
      </c>
      <c r="F59" s="53"/>
      <c r="H59" s="35"/>
      <c r="I59" s="34"/>
      <c r="J59" s="35"/>
      <c r="K59" s="36"/>
      <c r="L59" s="35"/>
      <c r="M59" s="42"/>
    </row>
    <row r="60" spans="1:13" ht="15.95" customHeight="1" thickBot="1" x14ac:dyDescent="0.3">
      <c r="B60" s="7"/>
      <c r="C60" s="15" t="s">
        <v>25</v>
      </c>
      <c r="D60" s="20" t="s">
        <v>7</v>
      </c>
      <c r="E60" s="24">
        <v>173.3</v>
      </c>
      <c r="F60" s="53"/>
      <c r="H60" s="35"/>
      <c r="I60" s="34"/>
      <c r="J60" s="35"/>
      <c r="K60" s="36"/>
      <c r="L60" s="39"/>
      <c r="M60" s="42"/>
    </row>
    <row r="61" spans="1:13" ht="16.5" thickBot="1" x14ac:dyDescent="0.3">
      <c r="B61" s="7"/>
      <c r="C61" s="56" t="s">
        <v>5</v>
      </c>
      <c r="D61" s="57"/>
      <c r="E61" s="2">
        <f>(SUM(E49:E60)-LARGE(E49:E60,1)-LARGE(E49:E60,2))</f>
        <v>506.70000000000005</v>
      </c>
      <c r="F61" s="5">
        <f>E61/(COUNT(E49:E60)-2)</f>
        <v>50.67</v>
      </c>
      <c r="H61" s="35"/>
      <c r="I61" s="34"/>
      <c r="J61" s="59"/>
      <c r="K61" s="59"/>
      <c r="L61" s="40"/>
      <c r="M61" s="41"/>
    </row>
  </sheetData>
  <mergeCells count="31">
    <mergeCell ref="A1:M1"/>
    <mergeCell ref="C61:D61"/>
    <mergeCell ref="J61:K61"/>
    <mergeCell ref="D48:E48"/>
    <mergeCell ref="F48:F60"/>
    <mergeCell ref="K48:L48"/>
    <mergeCell ref="A49:A50"/>
    <mergeCell ref="A34:A35"/>
    <mergeCell ref="C46:D46"/>
    <mergeCell ref="K33:L33"/>
    <mergeCell ref="A19:A20"/>
    <mergeCell ref="J46:K46"/>
    <mergeCell ref="A4:A5"/>
    <mergeCell ref="K18:L18"/>
    <mergeCell ref="F18:F30"/>
    <mergeCell ref="C31:D31"/>
    <mergeCell ref="M33:M45"/>
    <mergeCell ref="H34:H35"/>
    <mergeCell ref="M3:M15"/>
    <mergeCell ref="M18:M30"/>
    <mergeCell ref="D3:E3"/>
    <mergeCell ref="D33:E33"/>
    <mergeCell ref="F33:F45"/>
    <mergeCell ref="C16:D16"/>
    <mergeCell ref="H19:H20"/>
    <mergeCell ref="J31:K31"/>
    <mergeCell ref="J16:K16"/>
    <mergeCell ref="D18:E18"/>
    <mergeCell ref="H4:H5"/>
    <mergeCell ref="K3:L3"/>
    <mergeCell ref="F3:F1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2020-09-10T12:07:04Z</cp:lastPrinted>
  <dcterms:created xsi:type="dcterms:W3CDTF">2015-07-23T15:30:22Z</dcterms:created>
  <dcterms:modified xsi:type="dcterms:W3CDTF">2020-10-25T10:29:25Z</dcterms:modified>
</cp:coreProperties>
</file>