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s.balint\Desktop\"/>
    </mc:Choice>
  </mc:AlternateContent>
  <xr:revisionPtr revIDLastSave="0" documentId="13_ncr:1_{501E2E68-7612-4D64-98CA-59A437449F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évenké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G17" i="1" l="1"/>
  <c r="G8" i="1"/>
  <c r="G7" i="1"/>
  <c r="G6" i="1"/>
  <c r="G5" i="1"/>
  <c r="G4" i="1"/>
  <c r="G10" i="1" l="1"/>
  <c r="G27" i="1"/>
  <c r="G26" i="1"/>
  <c r="G25" i="1"/>
  <c r="G29" i="1" s="1"/>
  <c r="G19" i="1"/>
  <c r="G18" i="1"/>
  <c r="G16" i="1"/>
  <c r="F15" i="1"/>
  <c r="E15" i="1"/>
  <c r="G14" i="1"/>
  <c r="G15" i="1" l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4" authorId="0" shapeId="0" xr:uid="{00000000-0006-0000-0000-000002000000}">
      <text>
        <r>
          <rPr>
            <sz val="10"/>
            <color rgb="FF000000"/>
            <rFont val="Arial"/>
          </rPr>
          <t>pálya 27.000 Ft, 2 instruktor 5.000 Ft
	-Zsuzsanna Kovács</t>
        </r>
      </text>
    </comment>
    <comment ref="E15" authorId="0" shapeId="0" xr:uid="{00000000-0006-0000-0000-000001000000}">
      <text>
        <r>
          <rPr>
            <sz val="10"/>
            <color rgb="FF000000"/>
            <rFont val="Arial"/>
          </rPr>
          <t>szállítás
	-Zsuzsanna Kovács</t>
        </r>
      </text>
    </comment>
  </commentList>
</comments>
</file>

<file path=xl/sharedStrings.xml><?xml version="1.0" encoding="utf-8"?>
<sst xmlns="http://schemas.openxmlformats.org/spreadsheetml/2006/main" count="62" uniqueCount="39">
  <si>
    <t>2018 / 2019 RENDEZVÉNYEK</t>
  </si>
  <si>
    <t>dátum</t>
  </si>
  <si>
    <t>cég</t>
  </si>
  <si>
    <t>helyszín</t>
  </si>
  <si>
    <t xml:space="preserve">kiadás </t>
  </si>
  <si>
    <t xml:space="preserve">nettó bevétel </t>
  </si>
  <si>
    <t>Különbözet</t>
  </si>
  <si>
    <t>Megjegyzés</t>
  </si>
  <si>
    <t>Dán rendezvény</t>
  </si>
  <si>
    <t>Kőbánya</t>
  </si>
  <si>
    <t>Kensho Kft.</t>
  </si>
  <si>
    <t>Jégkert</t>
  </si>
  <si>
    <t>Műjégpálya</t>
  </si>
  <si>
    <t>Kuka Holding Kft.</t>
  </si>
  <si>
    <t>Zugló Téli Sport Fesztivál</t>
  </si>
  <si>
    <t>Bosnyák tér</t>
  </si>
  <si>
    <t xml:space="preserve">CIB Bank </t>
  </si>
  <si>
    <t>2017 / 2018 RENDEZVÉNYEK</t>
  </si>
  <si>
    <t>Graphisoft Kft.</t>
  </si>
  <si>
    <t>MEXX Agent Kft.</t>
  </si>
  <si>
    <t>Pólus Center</t>
  </si>
  <si>
    <t>BVSC Vizilabda</t>
  </si>
  <si>
    <t>2019 / 2020 RENDEZVÉNYEK</t>
  </si>
  <si>
    <t>CA Immo Hungary Kft</t>
  </si>
  <si>
    <t>Európa Sportfőváros - záró</t>
  </si>
  <si>
    <t>Európa Sportfőváros - nyitó</t>
  </si>
  <si>
    <t>2019. december 8.</t>
  </si>
  <si>
    <t>2019. december 13.</t>
  </si>
  <si>
    <t>Telenor Magyarország</t>
  </si>
  <si>
    <t>2020. február 18.</t>
  </si>
  <si>
    <t>2020. február 19.</t>
  </si>
  <si>
    <t>2020. február 22.</t>
  </si>
  <si>
    <t>LIDL Magyarország</t>
  </si>
  <si>
    <t>Makó Városgazdálkodási Kft.</t>
  </si>
  <si>
    <t>Makó jégpálya</t>
  </si>
  <si>
    <t>Duct tape, folyékony kréta: 9.738 Ft, Szállítás, üzemanyag: 25.000 Ft</t>
  </si>
  <si>
    <t>Instruktor költség</t>
  </si>
  <si>
    <t>Szállítás, üzemanyag: 32.000 Ft, Instruktor: 35.000 Ft</t>
  </si>
  <si>
    <t>Szállítás: 130.000 Ft + Áfa    Rakodás: 20.000 Ft (10.000 Ft/fő - 2 ember)
Instruktori díj: 60.000 Ft (10.000 Ft/fő - 6 ember)  Anyagköltség: 15.000 Ft + 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</si>
</sst>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.\ mmmm"/>
    <numFmt numFmtId="165" formatCode="#,##0\ [$Ft-40E]"/>
    <numFmt numFmtId="166" formatCode="[$-40E]yyyy/\ mmmm\ d\.;@"/>
  </numFmts>
  <fonts count="7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980000"/>
      <name val="Arial"/>
    </font>
    <font>
      <b/>
      <sz val="11"/>
      <color rgb="FF98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4" fillId="7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B29"/>
  <sheetViews>
    <sheetView tabSelected="1" workbookViewId="0"/>
  </sheetViews>
  <sheetFormatPr defaultColWidth="14.42578125" defaultRowHeight="15.75" customHeight="1" x14ac:dyDescent="0.2"/>
  <cols>
    <col min="1" max="1" width="6.42578125" customWidth="1"/>
    <col min="2" max="2" width="18.42578125" customWidth="1"/>
    <col min="3" max="3" width="27.42578125" customWidth="1"/>
    <col min="4" max="4" width="15.85546875" customWidth="1"/>
    <col min="6" max="6" width="15.85546875" customWidth="1"/>
    <col min="8" max="8" width="72.85546875" customWidth="1"/>
  </cols>
  <sheetData>
    <row r="1" spans="2:28" ht="21" customHeight="1" thickBot="1" x14ac:dyDescent="0.25"/>
    <row r="2" spans="2:28" ht="27" customHeight="1" thickBot="1" x14ac:dyDescent="0.25">
      <c r="B2" s="26" t="s">
        <v>22</v>
      </c>
      <c r="C2" s="24"/>
      <c r="D2" s="24"/>
      <c r="E2" s="24"/>
      <c r="F2" s="24"/>
      <c r="G2" s="25"/>
    </row>
    <row r="3" spans="2:28" ht="20.100000000000001" customHeight="1" x14ac:dyDescent="0.2"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8" t="s">
        <v>6</v>
      </c>
      <c r="H3" s="6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20.100000000000001" customHeight="1" x14ac:dyDescent="0.2">
      <c r="B4" s="20" t="s">
        <v>27</v>
      </c>
      <c r="C4" s="10" t="s">
        <v>23</v>
      </c>
      <c r="D4" s="15" t="s">
        <v>11</v>
      </c>
      <c r="E4" s="12">
        <f>9738+25000</f>
        <v>34738</v>
      </c>
      <c r="F4" s="13">
        <v>415000</v>
      </c>
      <c r="G4" s="14">
        <f t="shared" ref="G4:G8" si="0">F4-E4</f>
        <v>380262</v>
      </c>
      <c r="H4" s="4" t="s">
        <v>35</v>
      </c>
    </row>
    <row r="5" spans="2:28" ht="20.100000000000001" customHeight="1" x14ac:dyDescent="0.2">
      <c r="B5" s="19" t="s">
        <v>26</v>
      </c>
      <c r="C5" s="10" t="s">
        <v>24</v>
      </c>
      <c r="D5" s="15" t="s">
        <v>12</v>
      </c>
      <c r="E5" s="12">
        <v>0</v>
      </c>
      <c r="F5" s="13">
        <v>200000</v>
      </c>
      <c r="G5" s="14">
        <f t="shared" si="0"/>
        <v>200000</v>
      </c>
      <c r="H5" s="4"/>
    </row>
    <row r="6" spans="2:28" ht="20.100000000000001" customHeight="1" x14ac:dyDescent="0.2">
      <c r="B6" s="20" t="s">
        <v>29</v>
      </c>
      <c r="C6" s="21" t="s">
        <v>28</v>
      </c>
      <c r="D6" s="15" t="s">
        <v>12</v>
      </c>
      <c r="E6" s="12">
        <v>9750</v>
      </c>
      <c r="F6" s="13">
        <v>220000</v>
      </c>
      <c r="G6" s="14">
        <f t="shared" si="0"/>
        <v>210250</v>
      </c>
      <c r="H6" s="4" t="s">
        <v>36</v>
      </c>
    </row>
    <row r="7" spans="2:28" ht="20.100000000000001" customHeight="1" x14ac:dyDescent="0.2">
      <c r="B7" s="20" t="s">
        <v>30</v>
      </c>
      <c r="C7" s="21" t="s">
        <v>32</v>
      </c>
      <c r="D7" s="15" t="s">
        <v>11</v>
      </c>
      <c r="E7" s="12">
        <v>12250</v>
      </c>
      <c r="F7" s="13">
        <v>170000</v>
      </c>
      <c r="G7" s="14">
        <f t="shared" si="0"/>
        <v>157750</v>
      </c>
      <c r="H7" s="4" t="s">
        <v>36</v>
      </c>
    </row>
    <row r="8" spans="2:28" ht="20.100000000000001" customHeight="1" x14ac:dyDescent="0.2">
      <c r="B8" s="20" t="s">
        <v>31</v>
      </c>
      <c r="C8" s="21" t="s">
        <v>33</v>
      </c>
      <c r="D8" s="22" t="s">
        <v>34</v>
      </c>
      <c r="E8" s="12">
        <v>67000</v>
      </c>
      <c r="F8" s="13">
        <v>255000</v>
      </c>
      <c r="G8" s="14">
        <f t="shared" si="0"/>
        <v>188000</v>
      </c>
      <c r="H8" s="4" t="s">
        <v>37</v>
      </c>
    </row>
    <row r="9" spans="2:28" ht="15.75" customHeight="1" thickBot="1" x14ac:dyDescent="0.25">
      <c r="B9" s="5"/>
      <c r="C9" s="6"/>
      <c r="D9" s="5"/>
      <c r="E9" s="5"/>
      <c r="F9" s="5"/>
      <c r="G9" s="7"/>
      <c r="H9" s="5"/>
    </row>
    <row r="10" spans="2:28" ht="21" customHeight="1" thickBot="1" x14ac:dyDescent="0.25">
      <c r="B10" s="5"/>
      <c r="C10" s="6"/>
      <c r="D10" s="5"/>
      <c r="E10" s="5"/>
      <c r="F10" s="5"/>
      <c r="G10" s="16">
        <f>SUM(G4:G8)</f>
        <v>1136262</v>
      </c>
      <c r="H10" s="5"/>
    </row>
    <row r="11" spans="2:28" ht="20.100000000000001" customHeight="1" thickBot="1" x14ac:dyDescent="0.25">
      <c r="B11" s="2"/>
      <c r="C11" s="6"/>
      <c r="D11" s="5"/>
      <c r="E11" s="9"/>
      <c r="F11" s="3"/>
      <c r="G11" s="9"/>
    </row>
    <row r="12" spans="2:28" ht="27" customHeight="1" thickBot="1" x14ac:dyDescent="0.25">
      <c r="B12" s="23" t="s">
        <v>0</v>
      </c>
      <c r="C12" s="24"/>
      <c r="D12" s="24"/>
      <c r="E12" s="24"/>
      <c r="F12" s="24"/>
      <c r="G12" s="25"/>
    </row>
    <row r="13" spans="2:28" ht="20.100000000000001" customHeight="1" x14ac:dyDescent="0.2">
      <c r="B13" s="17" t="s">
        <v>1</v>
      </c>
      <c r="C13" s="17" t="s">
        <v>2</v>
      </c>
      <c r="D13" s="17" t="s">
        <v>3</v>
      </c>
      <c r="E13" s="17" t="s">
        <v>4</v>
      </c>
      <c r="F13" s="17" t="s">
        <v>5</v>
      </c>
      <c r="G13" s="18" t="s">
        <v>6</v>
      </c>
      <c r="H13" s="6" t="s">
        <v>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 ht="20.100000000000001" customHeight="1" x14ac:dyDescent="0.2">
      <c r="B14" s="19">
        <v>43414</v>
      </c>
      <c r="C14" s="10" t="s">
        <v>8</v>
      </c>
      <c r="D14" s="11" t="s">
        <v>9</v>
      </c>
      <c r="E14" s="12">
        <v>37000</v>
      </c>
      <c r="F14" s="13">
        <v>104975</v>
      </c>
      <c r="G14" s="14">
        <f t="shared" ref="G14:G19" si="1">F14-E14</f>
        <v>67975</v>
      </c>
      <c r="H14" s="4"/>
    </row>
    <row r="15" spans="2:28" ht="20.100000000000001" customHeight="1" x14ac:dyDescent="0.2">
      <c r="B15" s="19">
        <v>43455</v>
      </c>
      <c r="C15" s="10" t="s">
        <v>10</v>
      </c>
      <c r="D15" s="11" t="s">
        <v>11</v>
      </c>
      <c r="E15" s="12">
        <f>15000</f>
        <v>15000</v>
      </c>
      <c r="F15" s="13">
        <f>150000</f>
        <v>150000</v>
      </c>
      <c r="G15" s="14">
        <f t="shared" si="1"/>
        <v>135000</v>
      </c>
      <c r="H15" s="4"/>
    </row>
    <row r="16" spans="2:28" ht="20.100000000000001" customHeight="1" x14ac:dyDescent="0.2">
      <c r="B16" s="19">
        <v>43466</v>
      </c>
      <c r="C16" s="10" t="s">
        <v>25</v>
      </c>
      <c r="D16" s="15" t="s">
        <v>12</v>
      </c>
      <c r="E16" s="12">
        <v>10000</v>
      </c>
      <c r="F16" s="13">
        <v>200000</v>
      </c>
      <c r="G16" s="14">
        <f t="shared" si="1"/>
        <v>190000</v>
      </c>
      <c r="H16" s="4"/>
    </row>
    <row r="17" spans="2:8" ht="20.100000000000001" customHeight="1" x14ac:dyDescent="0.2">
      <c r="B17" s="19">
        <v>43484</v>
      </c>
      <c r="C17" s="10" t="s">
        <v>14</v>
      </c>
      <c r="D17" s="15" t="s">
        <v>15</v>
      </c>
      <c r="E17" s="12">
        <v>15000</v>
      </c>
      <c r="F17" s="13">
        <v>50000</v>
      </c>
      <c r="G17" s="14">
        <f t="shared" ref="G17" si="2">F17-E17</f>
        <v>35000</v>
      </c>
      <c r="H17" s="4"/>
    </row>
    <row r="18" spans="2:8" ht="20.100000000000001" customHeight="1" x14ac:dyDescent="0.2">
      <c r="B18" s="19">
        <v>43489</v>
      </c>
      <c r="C18" s="10" t="s">
        <v>13</v>
      </c>
      <c r="D18" s="15" t="s">
        <v>11</v>
      </c>
      <c r="E18" s="12">
        <v>33000</v>
      </c>
      <c r="F18" s="13">
        <v>340000</v>
      </c>
      <c r="G18" s="14">
        <f t="shared" si="1"/>
        <v>307000</v>
      </c>
      <c r="H18" s="4"/>
    </row>
    <row r="19" spans="2:8" ht="20.100000000000001" customHeight="1" x14ac:dyDescent="0.2">
      <c r="B19" s="19">
        <v>43515</v>
      </c>
      <c r="C19" s="10" t="s">
        <v>16</v>
      </c>
      <c r="D19" s="15" t="s">
        <v>11</v>
      </c>
      <c r="E19" s="12">
        <v>25000</v>
      </c>
      <c r="F19" s="13">
        <v>65000</v>
      </c>
      <c r="G19" s="14">
        <f t="shared" si="1"/>
        <v>40000</v>
      </c>
      <c r="H19" s="4"/>
    </row>
    <row r="20" spans="2:8" ht="20.100000000000001" customHeight="1" thickBot="1" x14ac:dyDescent="0.25">
      <c r="B20" s="5"/>
      <c r="C20" s="6"/>
      <c r="D20" s="5"/>
      <c r="E20" s="5"/>
      <c r="F20" s="5"/>
      <c r="G20" s="7"/>
      <c r="H20" s="5"/>
    </row>
    <row r="21" spans="2:8" ht="20.100000000000001" customHeight="1" thickBot="1" x14ac:dyDescent="0.25">
      <c r="B21" s="5"/>
      <c r="C21" s="6"/>
      <c r="D21" s="5"/>
      <c r="E21" s="5"/>
      <c r="F21" s="5"/>
      <c r="G21" s="16">
        <f>SUM(G14:G19)</f>
        <v>774975</v>
      </c>
      <c r="H21" s="5"/>
    </row>
    <row r="22" spans="2:8" ht="20.100000000000001" customHeight="1" thickBot="1" x14ac:dyDescent="0.25">
      <c r="B22" s="5"/>
      <c r="C22" s="6"/>
      <c r="D22" s="9"/>
      <c r="E22" s="9"/>
      <c r="F22" s="9"/>
      <c r="G22" s="9"/>
      <c r="H22" s="8"/>
    </row>
    <row r="23" spans="2:8" ht="24" customHeight="1" thickBot="1" x14ac:dyDescent="0.25">
      <c r="B23" s="23" t="s">
        <v>17</v>
      </c>
      <c r="C23" s="24"/>
      <c r="D23" s="24"/>
      <c r="E23" s="24"/>
      <c r="F23" s="24"/>
      <c r="G23" s="25"/>
      <c r="H23" s="8"/>
    </row>
    <row r="24" spans="2:8" ht="20.100000000000001" customHeight="1" x14ac:dyDescent="0.2">
      <c r="B24" s="17" t="s">
        <v>1</v>
      </c>
      <c r="C24" s="17" t="s">
        <v>2</v>
      </c>
      <c r="D24" s="17" t="s">
        <v>3</v>
      </c>
      <c r="E24" s="17" t="s">
        <v>4</v>
      </c>
      <c r="F24" s="17" t="s">
        <v>5</v>
      </c>
      <c r="G24" s="18" t="s">
        <v>6</v>
      </c>
      <c r="H24" s="6" t="s">
        <v>7</v>
      </c>
    </row>
    <row r="25" spans="2:8" ht="27.75" customHeight="1" x14ac:dyDescent="0.2">
      <c r="B25" s="19">
        <v>43123</v>
      </c>
      <c r="C25" s="10" t="s">
        <v>18</v>
      </c>
      <c r="D25" s="11" t="s">
        <v>12</v>
      </c>
      <c r="E25" s="12">
        <v>264150</v>
      </c>
      <c r="F25" s="13">
        <v>1000000</v>
      </c>
      <c r="G25" s="14">
        <f t="shared" ref="G25:G27" si="3">F25-E25</f>
        <v>735850</v>
      </c>
      <c r="H25" s="4" t="s">
        <v>38</v>
      </c>
    </row>
    <row r="26" spans="2:8" ht="20.100000000000001" customHeight="1" x14ac:dyDescent="0.2">
      <c r="B26" s="19">
        <v>43149</v>
      </c>
      <c r="C26" s="10" t="s">
        <v>19</v>
      </c>
      <c r="D26" s="11" t="s">
        <v>20</v>
      </c>
      <c r="E26" s="12">
        <v>15000</v>
      </c>
      <c r="F26" s="13">
        <v>300000</v>
      </c>
      <c r="G26" s="14">
        <f t="shared" si="3"/>
        <v>285000</v>
      </c>
      <c r="H26" s="5"/>
    </row>
    <row r="27" spans="2:8" ht="20.100000000000001" customHeight="1" x14ac:dyDescent="0.2">
      <c r="B27" s="19">
        <v>43173</v>
      </c>
      <c r="C27" s="10" t="s">
        <v>21</v>
      </c>
      <c r="D27" s="15" t="s">
        <v>9</v>
      </c>
      <c r="E27" s="12">
        <v>0</v>
      </c>
      <c r="F27" s="13">
        <v>100000</v>
      </c>
      <c r="G27" s="14">
        <f t="shared" si="3"/>
        <v>100000</v>
      </c>
      <c r="H27" s="5"/>
    </row>
    <row r="28" spans="2:8" ht="20.100000000000001" customHeight="1" thickBot="1" x14ac:dyDescent="0.25">
      <c r="B28" s="2"/>
      <c r="C28" s="6"/>
      <c r="D28" s="5"/>
      <c r="E28" s="9"/>
      <c r="F28" s="3"/>
      <c r="G28" s="9"/>
    </row>
    <row r="29" spans="2:8" ht="21" customHeight="1" thickBot="1" x14ac:dyDescent="0.25">
      <c r="B29" s="9"/>
      <c r="C29" s="9"/>
      <c r="D29" s="9"/>
      <c r="E29" s="9"/>
      <c r="F29" s="9"/>
      <c r="G29" s="16">
        <f>SUM(G25:G27)</f>
        <v>1120850</v>
      </c>
    </row>
  </sheetData>
  <sheetProtection algorithmName="SHA-512" hashValue="h/15zC/Qj7Clfkh078r8MCMTtfkEpb9l2E3zUXnXtC7kXE0gnX8l5oDjq8qygv/MDIBfELgSpXpI5JIgtIzY0g==" saltValue="XeGDt72ftN2YLr2BngeO/A==" spinCount="100000" sheet="1" objects="1" scenarios="1"/>
  <mergeCells count="3">
    <mergeCell ref="B12:G12"/>
    <mergeCell ref="B23:G23"/>
    <mergeCell ref="B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évenként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kiss.balint</dc:creator>
  <cp:lastModifiedBy>kiss.balint</cp:lastModifiedBy>
  <dcterms:created xsi:type="dcterms:W3CDTF">2019-06-09T10:05:06Z</dcterms:created>
  <dcterms:modified xsi:type="dcterms:W3CDTF">2020-06-16T09:44:59Z</dcterms:modified>
</cp:coreProperties>
</file>