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iss.balint\Desktop\Curling\Curling 2019-2020\Országos Bajnokságok\2020. évi Vegyes-csapat OB\"/>
    </mc:Choice>
  </mc:AlternateContent>
  <xr:revisionPtr revIDLastSave="0" documentId="13_ncr:1_{20F933E5-EB9F-410B-91B3-EA8B746395B9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Button" sheetId="2" r:id="rId1"/>
  </sheets>
  <definedNames>
    <definedName name="_xlnm.Print_Area" localSheetId="0">Button!$A$1:$O$81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68" i="2" l="1"/>
  <c r="N52" i="2"/>
  <c r="G52" i="2"/>
  <c r="N35" i="2"/>
  <c r="G35" i="2"/>
  <c r="N18" i="2"/>
  <c r="F68" i="2" l="1"/>
  <c r="G18" i="2" l="1"/>
  <c r="F18" i="2"/>
  <c r="F35" i="2" l="1"/>
  <c r="F52" i="2" l="1"/>
  <c r="M18" i="2"/>
  <c r="M35" i="2"/>
  <c r="M52" i="2"/>
</calcChain>
</file>

<file path=xl/sharedStrings.xml><?xml version="1.0" encoding="utf-8"?>
<sst xmlns="http://schemas.openxmlformats.org/spreadsheetml/2006/main" count="260" uniqueCount="45">
  <si>
    <t>Csapatnév</t>
  </si>
  <si>
    <t>ellenfél</t>
  </si>
  <si>
    <t xml:space="preserve">Játékosnév </t>
  </si>
  <si>
    <t>Táv.
 (cm)</t>
  </si>
  <si>
    <t>Csapat-
átlag</t>
  </si>
  <si>
    <t>Összesen:</t>
  </si>
  <si>
    <t>CW</t>
  </si>
  <si>
    <t>CCW</t>
  </si>
  <si>
    <t>dr. Halász Csilla</t>
  </si>
  <si>
    <t>Ézsöl Gábor</t>
  </si>
  <si>
    <t>Dencső Blanka</t>
  </si>
  <si>
    <t>Fóti Balázs</t>
  </si>
  <si>
    <t>Szabó Gergely</t>
  </si>
  <si>
    <t>2020. évi Vegyes-csapat Országos Bajnokság  - Button táblázat</t>
  </si>
  <si>
    <t>Vasas Mix</t>
  </si>
  <si>
    <t>FTC Hammer Time</t>
  </si>
  <si>
    <t>Machevistóf</t>
  </si>
  <si>
    <t>Team Kalocsay</t>
  </si>
  <si>
    <t>SSC Mix</t>
  </si>
  <si>
    <t>FTC Fradi Mix</t>
  </si>
  <si>
    <t>Szentannai Ágnes</t>
  </si>
  <si>
    <t>Tatár Lőrinc</t>
  </si>
  <si>
    <t>Callum Macfarlane</t>
  </si>
  <si>
    <t>Miklai Henrietta</t>
  </si>
  <si>
    <t>Varkoly Zoltán</t>
  </si>
  <si>
    <t>Tüskéné B. Erika</t>
  </si>
  <si>
    <t>Gunzinám Zsanett</t>
  </si>
  <si>
    <t>Nagy Tímea</t>
  </si>
  <si>
    <t>Flank Gyula</t>
  </si>
  <si>
    <t>Kiss Anett</t>
  </si>
  <si>
    <t>Hamvas Villő</t>
  </si>
  <si>
    <t>Czermann Kristóf</t>
  </si>
  <si>
    <t>FTC Osuma Mixed</t>
  </si>
  <si>
    <t>FTC Hammer time</t>
  </si>
  <si>
    <t>Appel Zsuzsanna</t>
  </si>
  <si>
    <t>Szabad Tamás</t>
  </si>
  <si>
    <t>Kerekes Olivér</t>
  </si>
  <si>
    <t>Besnicz Péter</t>
  </si>
  <si>
    <t>Kalocsay Ottó Dániel</t>
  </si>
  <si>
    <t>Kalocsai Vera</t>
  </si>
  <si>
    <t>Szurmai-Palotai Piroska</t>
  </si>
  <si>
    <t>Kassai-Kutas Tímea</t>
  </si>
  <si>
    <t>Sárdi Péter</t>
  </si>
  <si>
    <t>Szekeres Ildikó</t>
  </si>
  <si>
    <t>Nagy György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</si>
</sst>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strike/>
      <sz val="11"/>
      <color indexed="8"/>
      <name val="Calibri"/>
      <family val="2"/>
      <charset val="238"/>
    </font>
    <font>
      <b/>
      <sz val="12"/>
      <color indexed="30"/>
      <name val="Calibri"/>
      <family val="2"/>
      <charset val="238"/>
    </font>
    <font>
      <sz val="10"/>
      <color indexed="8"/>
      <name val="Calibri"/>
      <family val="2"/>
      <charset val="238"/>
    </font>
    <font>
      <b/>
      <sz val="12"/>
      <color indexed="10"/>
      <name val="Calibri"/>
      <family val="2"/>
      <charset val="238"/>
    </font>
    <font>
      <sz val="8"/>
      <name val="Calibri"/>
      <family val="2"/>
      <charset val="238"/>
    </font>
    <font>
      <strike/>
      <sz val="11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2" fillId="0" borderId="0" xfId="0" applyFont="1"/>
    <xf numFmtId="0" fontId="2" fillId="0" borderId="0" xfId="0" applyFont="1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3" xfId="0" applyBorder="1"/>
    <xf numFmtId="0" fontId="0" fillId="0" borderId="12" xfId="0" applyBorder="1"/>
    <xf numFmtId="0" fontId="6" fillId="0" borderId="1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5" fillId="0" borderId="14" xfId="0" applyFont="1" applyBorder="1"/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164" fontId="7" fillId="0" borderId="14" xfId="0" applyNumberFormat="1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6" xfId="0" applyFont="1" applyBorder="1" applyAlignment="1">
      <alignment horizontal="center" vertical="center"/>
    </xf>
    <xf numFmtId="0" fontId="1" fillId="0" borderId="1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6" xfId="0" applyFont="1" applyBorder="1"/>
    <xf numFmtId="164" fontId="5" fillId="0" borderId="14" xfId="0" applyNumberFormat="1" applyFont="1" applyBorder="1"/>
    <xf numFmtId="0" fontId="1" fillId="0" borderId="12" xfId="0" applyFont="1" applyBorder="1"/>
    <xf numFmtId="0" fontId="1" fillId="0" borderId="10" xfId="0" applyFont="1" applyBorder="1"/>
    <xf numFmtId="0" fontId="1" fillId="0" borderId="2" xfId="0" applyFont="1" applyBorder="1"/>
    <xf numFmtId="0" fontId="1" fillId="0" borderId="11" xfId="0" applyFont="1" applyBorder="1"/>
    <xf numFmtId="0" fontId="4" fillId="0" borderId="10" xfId="0" applyFont="1" applyBorder="1"/>
    <xf numFmtId="0" fontId="0" fillId="0" borderId="11" xfId="0" applyFont="1" applyBorder="1"/>
    <xf numFmtId="0" fontId="0" fillId="0" borderId="13" xfId="0" applyFont="1" applyBorder="1"/>
    <xf numFmtId="0" fontId="0" fillId="0" borderId="7" xfId="0" applyFont="1" applyBorder="1"/>
    <xf numFmtId="0" fontId="9" fillId="0" borderId="11" xfId="0" applyFont="1" applyBorder="1"/>
    <xf numFmtId="0" fontId="1" fillId="0" borderId="7" xfId="0" applyFont="1" applyBorder="1"/>
    <xf numFmtId="164" fontId="0" fillId="0" borderId="11" xfId="0" applyNumberFormat="1" applyFont="1" applyBorder="1"/>
    <xf numFmtId="0" fontId="0" fillId="0" borderId="10" xfId="0" applyFont="1" applyBorder="1"/>
    <xf numFmtId="0" fontId="10" fillId="0" borderId="0" xfId="0" applyFont="1" applyAlignment="1">
      <alignment horizontal="center" vertical="center"/>
    </xf>
    <xf numFmtId="0" fontId="0" fillId="0" borderId="5" xfId="0" applyFont="1" applyBorder="1"/>
    <xf numFmtId="0" fontId="0" fillId="0" borderId="2" xfId="0" applyFont="1" applyBorder="1"/>
    <xf numFmtId="0" fontId="0" fillId="0" borderId="12" xfId="0" applyFont="1" applyBorder="1"/>
    <xf numFmtId="0" fontId="4" fillId="0" borderId="19" xfId="0" applyFont="1" applyBorder="1"/>
    <xf numFmtId="0" fontId="4" fillId="0" borderId="12" xfId="0" applyFont="1" applyBorder="1"/>
    <xf numFmtId="0" fontId="0" fillId="0" borderId="19" xfId="0" applyFont="1" applyBorder="1"/>
    <xf numFmtId="0" fontId="9" fillId="0" borderId="10" xfId="0" applyFont="1" applyBorder="1"/>
    <xf numFmtId="0" fontId="4" fillId="0" borderId="7" xfId="0" applyFont="1" applyBorder="1"/>
    <xf numFmtId="0" fontId="4" fillId="0" borderId="11" xfId="0" applyFont="1" applyBorder="1"/>
    <xf numFmtId="0" fontId="4" fillId="0" borderId="2" xfId="0" applyFont="1" applyBorder="1"/>
    <xf numFmtId="0" fontId="9" fillId="0" borderId="7" xfId="0" applyFont="1" applyBorder="1"/>
    <xf numFmtId="0" fontId="9" fillId="0" borderId="13" xfId="0" applyFont="1" applyBorder="1"/>
    <xf numFmtId="0" fontId="5" fillId="0" borderId="17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7" fillId="0" borderId="20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702470</xdr:colOff>
      <xdr:row>71</xdr:row>
      <xdr:rowOff>23551</xdr:rowOff>
    </xdr:from>
    <xdr:to>
      <xdr:col>12</xdr:col>
      <xdr:colOff>126208</xdr:colOff>
      <xdr:row>77</xdr:row>
      <xdr:rowOff>19742</xdr:rowOff>
    </xdr:to>
    <xdr:pic>
      <xdr:nvPicPr>
        <xdr:cNvPr id="2" name="Picture 11" descr="westbay_logo">
          <a:extLst>
            <a:ext uri="{FF2B5EF4-FFF2-40B4-BE49-F238E27FC236}">
              <a16:creationId xmlns:a16="http://schemas.microsoft.com/office/drawing/2014/main" id="{D1CF13A4-105A-44E3-BF7E-B9D6443038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370345" y="14763489"/>
          <a:ext cx="1423988" cy="11391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1381126</xdr:colOff>
      <xdr:row>71</xdr:row>
      <xdr:rowOff>113492</xdr:rowOff>
    </xdr:from>
    <xdr:to>
      <xdr:col>6</xdr:col>
      <xdr:colOff>207170</xdr:colOff>
      <xdr:row>77</xdr:row>
      <xdr:rowOff>126899</xdr:rowOff>
    </xdr:to>
    <xdr:pic>
      <xdr:nvPicPr>
        <xdr:cNvPr id="3" name="Kép 5" descr="http://www.madaszsz.hu/hirek/emmi_logo.jpg">
          <a:extLst>
            <a:ext uri="{FF2B5EF4-FFF2-40B4-BE49-F238E27FC236}">
              <a16:creationId xmlns:a16="http://schemas.microsoft.com/office/drawing/2014/main" id="{0BCE884F-CEF1-4709-871A-9351546B07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619626" y="14853430"/>
          <a:ext cx="1671638" cy="115640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571502</xdr:colOff>
      <xdr:row>69</xdr:row>
      <xdr:rowOff>145128</xdr:rowOff>
    </xdr:from>
    <xdr:to>
      <xdr:col>9</xdr:col>
      <xdr:colOff>433391</xdr:colOff>
      <xdr:row>78</xdr:row>
      <xdr:rowOff>131661</xdr:rowOff>
    </xdr:to>
    <xdr:pic>
      <xdr:nvPicPr>
        <xdr:cNvPr id="4" name="Kép 6" descr="https://encrypted-tbn1.gstatic.com/images?q=tbn:ANd9GcQ3oIuOmX_wP4AQUMfnXxMQJvBcdXywb-PO8h1zBUmTf1QSl9FQ">
          <a:extLst>
            <a:ext uri="{FF2B5EF4-FFF2-40B4-BE49-F238E27FC236}">
              <a16:creationId xmlns:a16="http://schemas.microsoft.com/office/drawing/2014/main" id="{FB1EC974-8853-401F-B5E0-8991D164B1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7596190" y="14504066"/>
          <a:ext cx="1052514" cy="17010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976313</xdr:colOff>
      <xdr:row>71</xdr:row>
      <xdr:rowOff>76892</xdr:rowOff>
    </xdr:from>
    <xdr:to>
      <xdr:col>3</xdr:col>
      <xdr:colOff>381002</xdr:colOff>
      <xdr:row>78</xdr:row>
      <xdr:rowOff>100705</xdr:rowOff>
    </xdr:to>
    <xdr:pic>
      <xdr:nvPicPr>
        <xdr:cNvPr id="5" name="Kép 4">
          <a:extLst>
            <a:ext uri="{FF2B5EF4-FFF2-40B4-BE49-F238E27FC236}">
              <a16:creationId xmlns:a16="http://schemas.microsoft.com/office/drawing/2014/main" id="{98D00050-C1CF-4062-A9F7-64C729FCFC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83532" y="14816830"/>
          <a:ext cx="2035970" cy="1357313"/>
        </a:xfrm>
        <a:prstGeom prst="rect">
          <a:avLst/>
        </a:prstGeom>
      </xdr:spPr>
    </xdr:pic>
    <xdr:clientData/>
  </xdr:twoCellAnchor>
  <xdr:twoCellAnchor editAs="oneCell">
    <xdr:from>
      <xdr:col>9</xdr:col>
      <xdr:colOff>535780</xdr:colOff>
      <xdr:row>58</xdr:row>
      <xdr:rowOff>115914</xdr:rowOff>
    </xdr:from>
    <xdr:to>
      <xdr:col>13</xdr:col>
      <xdr:colOff>166688</xdr:colOff>
      <xdr:row>64</xdr:row>
      <xdr:rowOff>65659</xdr:rowOff>
    </xdr:to>
    <xdr:pic>
      <xdr:nvPicPr>
        <xdr:cNvPr id="6" name="Kép 5">
          <a:extLst>
            <a:ext uri="{FF2B5EF4-FFF2-40B4-BE49-F238E27FC236}">
              <a16:creationId xmlns:a16="http://schemas.microsoft.com/office/drawing/2014/main" id="{6F1DE88E-CECF-4A6D-A0BA-D1F85E4283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51093" y="12248383"/>
          <a:ext cx="3821908" cy="11641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P68"/>
  <sheetViews>
    <sheetView tabSelected="1" zoomScale="80" zoomScaleNormal="80" workbookViewId="0"/>
  </sheetViews>
  <sheetFormatPr defaultRowHeight="15" x14ac:dyDescent="0.25"/>
  <cols>
    <col min="1" max="1" width="6.140625" customWidth="1"/>
    <col min="2" max="2" width="18.5703125" customWidth="1"/>
    <col min="3" max="3" width="20.85546875" style="1" customWidth="1"/>
    <col min="4" max="4" width="23.140625" customWidth="1"/>
    <col min="5" max="5" width="8.42578125" customWidth="1"/>
    <col min="6" max="6" width="11.140625" customWidth="1"/>
    <col min="7" max="7" width="10.7109375" customWidth="1"/>
    <col min="8" max="8" width="3.42578125" customWidth="1"/>
    <col min="9" max="9" width="17.85546875" customWidth="1"/>
    <col min="10" max="10" width="21.85546875" style="1" customWidth="1"/>
    <col min="11" max="11" width="21.7109375" customWidth="1"/>
    <col min="12" max="12" width="8.28515625" customWidth="1"/>
    <col min="13" max="13" width="11.140625" customWidth="1"/>
    <col min="14" max="14" width="10" customWidth="1"/>
  </cols>
  <sheetData>
    <row r="2" spans="2:16" ht="30.75" customHeight="1" x14ac:dyDescent="0.25">
      <c r="B2" s="71" t="s">
        <v>13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</row>
    <row r="3" spans="2:16" ht="30.75" customHeight="1" x14ac:dyDescent="0.25"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</row>
    <row r="4" spans="2:16" s="1" customFormat="1" ht="16.5" customHeight="1" thickBot="1" x14ac:dyDescent="0.3">
      <c r="B4"/>
      <c r="D4"/>
      <c r="E4"/>
      <c r="F4"/>
      <c r="G4"/>
      <c r="H4"/>
      <c r="I4"/>
      <c r="K4"/>
      <c r="L4"/>
      <c r="M4"/>
      <c r="N4"/>
    </row>
    <row r="5" spans="2:16" ht="15.75" customHeight="1" thickBot="1" x14ac:dyDescent="0.3">
      <c r="B5" s="21" t="s">
        <v>0</v>
      </c>
      <c r="C5" s="22" t="s">
        <v>1</v>
      </c>
      <c r="D5" s="23" t="s">
        <v>2</v>
      </c>
      <c r="E5" s="65" t="s">
        <v>3</v>
      </c>
      <c r="F5" s="66"/>
      <c r="G5" s="67" t="s">
        <v>4</v>
      </c>
      <c r="H5" s="1"/>
      <c r="I5" s="21" t="s">
        <v>0</v>
      </c>
      <c r="J5" s="22" t="s">
        <v>1</v>
      </c>
      <c r="K5" s="21" t="s">
        <v>2</v>
      </c>
      <c r="L5" s="65" t="s">
        <v>3</v>
      </c>
      <c r="M5" s="66"/>
      <c r="N5" s="67" t="s">
        <v>4</v>
      </c>
    </row>
    <row r="6" spans="2:16" ht="15.75" customHeight="1" thickBot="1" x14ac:dyDescent="0.3">
      <c r="B6" s="63" t="s">
        <v>14</v>
      </c>
      <c r="C6" s="25" t="s">
        <v>17</v>
      </c>
      <c r="D6" s="2" t="s">
        <v>10</v>
      </c>
      <c r="E6" s="18" t="s">
        <v>6</v>
      </c>
      <c r="F6" s="36">
        <v>90.7</v>
      </c>
      <c r="G6" s="68"/>
      <c r="I6" s="63" t="s">
        <v>18</v>
      </c>
      <c r="J6" s="25" t="s">
        <v>19</v>
      </c>
      <c r="K6" s="2" t="s">
        <v>24</v>
      </c>
      <c r="L6" s="18" t="s">
        <v>6</v>
      </c>
      <c r="M6" s="46">
        <v>20.3</v>
      </c>
      <c r="N6" s="68"/>
    </row>
    <row r="7" spans="2:16" ht="15.75" customHeight="1" thickBot="1" x14ac:dyDescent="0.3">
      <c r="B7" s="64"/>
      <c r="C7" s="26"/>
      <c r="D7" s="12" t="s">
        <v>12</v>
      </c>
      <c r="E7" s="19" t="s">
        <v>7</v>
      </c>
      <c r="F7" s="45">
        <v>45</v>
      </c>
      <c r="G7" s="68"/>
      <c r="I7" s="64"/>
      <c r="J7" s="26"/>
      <c r="K7" s="6" t="s">
        <v>25</v>
      </c>
      <c r="L7" s="19" t="s">
        <v>7</v>
      </c>
      <c r="M7" s="56">
        <v>199.6</v>
      </c>
      <c r="N7" s="68"/>
    </row>
    <row r="8" spans="2:16" ht="15.75" customHeight="1" thickBot="1" x14ac:dyDescent="0.3">
      <c r="B8" s="4"/>
      <c r="C8" s="27" t="s">
        <v>19</v>
      </c>
      <c r="D8" s="7" t="s">
        <v>12</v>
      </c>
      <c r="E8" s="18" t="s">
        <v>6</v>
      </c>
      <c r="F8" s="35">
        <v>22.4</v>
      </c>
      <c r="G8" s="68"/>
      <c r="H8" s="4"/>
      <c r="I8" s="4"/>
      <c r="J8" s="27" t="s">
        <v>16</v>
      </c>
      <c r="K8" s="7" t="s">
        <v>28</v>
      </c>
      <c r="L8" s="18" t="s">
        <v>6</v>
      </c>
      <c r="M8" s="35">
        <v>59.9</v>
      </c>
      <c r="N8" s="68"/>
    </row>
    <row r="9" spans="2:16" ht="15.75" customHeight="1" thickBot="1" x14ac:dyDescent="0.3">
      <c r="B9" s="4"/>
      <c r="C9" s="26"/>
      <c r="D9" s="13" t="s">
        <v>10</v>
      </c>
      <c r="E9" s="19" t="s">
        <v>7</v>
      </c>
      <c r="F9" s="16">
        <v>45.3</v>
      </c>
      <c r="G9" s="68"/>
      <c r="I9" s="4"/>
      <c r="J9" s="26"/>
      <c r="K9" s="9" t="s">
        <v>29</v>
      </c>
      <c r="L9" s="19" t="s">
        <v>7</v>
      </c>
      <c r="M9" s="59">
        <v>199.6</v>
      </c>
      <c r="N9" s="68"/>
    </row>
    <row r="10" spans="2:16" ht="15.75" customHeight="1" thickBot="1" x14ac:dyDescent="0.3">
      <c r="B10" s="4"/>
      <c r="C10" s="27" t="s">
        <v>32</v>
      </c>
      <c r="D10" s="2" t="s">
        <v>10</v>
      </c>
      <c r="E10" s="18" t="s">
        <v>6</v>
      </c>
      <c r="F10" s="39">
        <v>199.6</v>
      </c>
      <c r="G10" s="68"/>
      <c r="I10" s="4"/>
      <c r="J10" s="27" t="s">
        <v>15</v>
      </c>
      <c r="K10" s="2" t="s">
        <v>29</v>
      </c>
      <c r="L10" s="18" t="s">
        <v>6</v>
      </c>
      <c r="M10" s="36">
        <v>34.1</v>
      </c>
      <c r="N10" s="68"/>
    </row>
    <row r="11" spans="2:16" ht="15.75" customHeight="1" thickBot="1" x14ac:dyDescent="0.3">
      <c r="B11" s="4"/>
      <c r="C11" s="26"/>
      <c r="D11" s="12" t="s">
        <v>12</v>
      </c>
      <c r="E11" s="19" t="s">
        <v>7</v>
      </c>
      <c r="F11" s="40">
        <v>19.5</v>
      </c>
      <c r="G11" s="68"/>
      <c r="I11" s="4"/>
      <c r="J11" s="26"/>
      <c r="K11" s="6" t="s">
        <v>28</v>
      </c>
      <c r="L11" s="19" t="s">
        <v>7</v>
      </c>
      <c r="M11" s="40">
        <v>199.6</v>
      </c>
      <c r="N11" s="68"/>
    </row>
    <row r="12" spans="2:16" ht="15.75" customHeight="1" thickBot="1" x14ac:dyDescent="0.3">
      <c r="C12" s="27" t="s">
        <v>16</v>
      </c>
      <c r="D12" s="2" t="s">
        <v>43</v>
      </c>
      <c r="E12" s="18" t="s">
        <v>6</v>
      </c>
      <c r="F12" s="46">
        <v>54.8</v>
      </c>
      <c r="G12" s="68"/>
      <c r="J12" s="27" t="s">
        <v>32</v>
      </c>
      <c r="K12" s="2" t="s">
        <v>25</v>
      </c>
      <c r="L12" s="18" t="s">
        <v>6</v>
      </c>
      <c r="M12" s="14">
        <v>44.6</v>
      </c>
      <c r="N12" s="68"/>
    </row>
    <row r="13" spans="2:16" ht="15.75" customHeight="1" thickBot="1" x14ac:dyDescent="0.3">
      <c r="C13" s="26"/>
      <c r="D13" s="12" t="s">
        <v>44</v>
      </c>
      <c r="E13" s="19" t="s">
        <v>7</v>
      </c>
      <c r="F13" s="15">
        <v>41.3</v>
      </c>
      <c r="G13" s="68"/>
      <c r="J13" s="26"/>
      <c r="K13" s="6" t="s">
        <v>24</v>
      </c>
      <c r="L13" s="19" t="s">
        <v>7</v>
      </c>
      <c r="M13" s="38">
        <v>154.6</v>
      </c>
      <c r="N13" s="68"/>
    </row>
    <row r="14" spans="2:16" ht="15.75" customHeight="1" thickBot="1" x14ac:dyDescent="0.3">
      <c r="C14" s="27" t="s">
        <v>18</v>
      </c>
      <c r="D14" s="7" t="s">
        <v>44</v>
      </c>
      <c r="E14" s="18" t="s">
        <v>6</v>
      </c>
      <c r="F14" s="50">
        <v>56</v>
      </c>
      <c r="G14" s="68"/>
      <c r="J14" s="27" t="s">
        <v>14</v>
      </c>
      <c r="K14" s="7" t="s">
        <v>24</v>
      </c>
      <c r="L14" s="18" t="s">
        <v>6</v>
      </c>
      <c r="M14" s="17">
        <v>31.2</v>
      </c>
      <c r="N14" s="68"/>
      <c r="P14" s="10"/>
    </row>
    <row r="15" spans="2:16" ht="15.75" thickBot="1" x14ac:dyDescent="0.3">
      <c r="C15" s="26"/>
      <c r="D15" s="12" t="s">
        <v>43</v>
      </c>
      <c r="E15" s="19" t="s">
        <v>7</v>
      </c>
      <c r="F15" s="43">
        <v>95.7</v>
      </c>
      <c r="G15" s="68"/>
      <c r="J15" s="26"/>
      <c r="K15" s="6" t="s">
        <v>25</v>
      </c>
      <c r="L15" s="19" t="s">
        <v>7</v>
      </c>
      <c r="M15" s="40">
        <v>100.5</v>
      </c>
      <c r="N15" s="68"/>
      <c r="P15" s="10"/>
    </row>
    <row r="16" spans="2:16" ht="15.75" thickBot="1" x14ac:dyDescent="0.3">
      <c r="C16" s="27" t="s">
        <v>15</v>
      </c>
      <c r="D16" s="7" t="s">
        <v>43</v>
      </c>
      <c r="E16" s="18" t="s">
        <v>6</v>
      </c>
      <c r="F16" s="50">
        <v>15.4</v>
      </c>
      <c r="G16" s="68"/>
      <c r="J16" s="27" t="s">
        <v>17</v>
      </c>
      <c r="K16" s="7" t="s">
        <v>29</v>
      </c>
      <c r="L16" s="18" t="s">
        <v>6</v>
      </c>
      <c r="M16" s="17">
        <v>45.2</v>
      </c>
      <c r="N16" s="68"/>
      <c r="P16" s="10"/>
    </row>
    <row r="17" spans="2:14" ht="15.75" thickBot="1" x14ac:dyDescent="0.3">
      <c r="C17" s="26"/>
      <c r="D17" s="12" t="s">
        <v>44</v>
      </c>
      <c r="E17" s="19" t="s">
        <v>7</v>
      </c>
      <c r="F17" s="40">
        <v>75.5</v>
      </c>
      <c r="G17" s="69"/>
      <c r="J17" s="26"/>
      <c r="K17" s="12" t="s">
        <v>28</v>
      </c>
      <c r="L17" s="19" t="s">
        <v>7</v>
      </c>
      <c r="M17" s="15">
        <v>106.3</v>
      </c>
      <c r="N17" s="69"/>
    </row>
    <row r="18" spans="2:14" ht="16.5" thickBot="1" x14ac:dyDescent="0.3">
      <c r="C18" s="26"/>
      <c r="D18" s="60" t="s">
        <v>5</v>
      </c>
      <c r="E18" s="62"/>
      <c r="F18" s="34">
        <f>F6+F7+F8+F9+F11+F12+F13+F14+F16+F17</f>
        <v>465.9</v>
      </c>
      <c r="G18" s="24">
        <f>SUM(F18/10)</f>
        <v>46.589999999999996</v>
      </c>
      <c r="J18" s="26"/>
      <c r="K18" s="60" t="s">
        <v>5</v>
      </c>
      <c r="L18" s="62"/>
      <c r="M18" s="20">
        <f>M6+M8+M10+M11+M12+M13+M14+M15+M16+M17</f>
        <v>796.30000000000007</v>
      </c>
      <c r="N18" s="24">
        <f>SUM(M18/10)</f>
        <v>79.63000000000001</v>
      </c>
    </row>
    <row r="19" spans="2:14" x14ac:dyDescent="0.25">
      <c r="C19" s="26"/>
      <c r="D19" s="4"/>
      <c r="E19" s="4"/>
      <c r="F19" s="4"/>
      <c r="G19" s="5"/>
      <c r="J19" s="26"/>
      <c r="K19" s="4"/>
      <c r="L19" s="4"/>
      <c r="M19" s="4"/>
      <c r="N19" s="5"/>
    </row>
    <row r="20" spans="2:14" ht="15" customHeight="1" x14ac:dyDescent="0.25">
      <c r="C20" s="26"/>
      <c r="D20" s="4"/>
      <c r="E20" s="4"/>
      <c r="F20" s="4"/>
      <c r="G20" s="5"/>
      <c r="J20" s="26"/>
      <c r="K20" s="4"/>
      <c r="L20" s="4"/>
      <c r="M20" s="4"/>
      <c r="N20" s="5"/>
    </row>
    <row r="21" spans="2:14" s="1" customFormat="1" ht="16.5" customHeight="1" thickBot="1" x14ac:dyDescent="0.3">
      <c r="B21"/>
      <c r="C21" s="28"/>
      <c r="D21"/>
      <c r="E21"/>
      <c r="F21"/>
      <c r="G21"/>
      <c r="H21"/>
      <c r="I21"/>
      <c r="J21" s="28"/>
      <c r="K21"/>
      <c r="L21"/>
      <c r="M21"/>
      <c r="N21"/>
    </row>
    <row r="22" spans="2:14" ht="15.75" customHeight="1" thickBot="1" x14ac:dyDescent="0.3">
      <c r="B22" s="21" t="s">
        <v>0</v>
      </c>
      <c r="C22" s="29" t="s">
        <v>1</v>
      </c>
      <c r="D22" s="23" t="s">
        <v>2</v>
      </c>
      <c r="E22" s="65" t="s">
        <v>3</v>
      </c>
      <c r="F22" s="66"/>
      <c r="G22" s="67" t="s">
        <v>4</v>
      </c>
      <c r="H22" s="1"/>
      <c r="I22" s="21" t="s">
        <v>0</v>
      </c>
      <c r="J22" s="29" t="s">
        <v>1</v>
      </c>
      <c r="K22" s="21" t="s">
        <v>2</v>
      </c>
      <c r="L22" s="65" t="s">
        <v>3</v>
      </c>
      <c r="M22" s="66"/>
      <c r="N22" s="67" t="s">
        <v>4</v>
      </c>
    </row>
    <row r="23" spans="2:14" ht="15.75" customHeight="1" thickBot="1" x14ac:dyDescent="0.3">
      <c r="B23" s="63" t="s">
        <v>15</v>
      </c>
      <c r="C23" s="25" t="s">
        <v>16</v>
      </c>
      <c r="D23" s="2" t="s">
        <v>40</v>
      </c>
      <c r="E23" s="18" t="s">
        <v>6</v>
      </c>
      <c r="F23" s="37">
        <v>39.200000000000003</v>
      </c>
      <c r="G23" s="68"/>
      <c r="I23" s="63" t="s">
        <v>32</v>
      </c>
      <c r="J23" s="25" t="s">
        <v>33</v>
      </c>
      <c r="K23" s="30" t="s">
        <v>34</v>
      </c>
      <c r="L23" s="18" t="s">
        <v>6</v>
      </c>
      <c r="M23" s="54">
        <v>199.6</v>
      </c>
      <c r="N23" s="68"/>
    </row>
    <row r="24" spans="2:14" ht="15.75" customHeight="1" thickBot="1" x14ac:dyDescent="0.3">
      <c r="B24" s="64"/>
      <c r="C24" s="26"/>
      <c r="D24" s="6" t="s">
        <v>9</v>
      </c>
      <c r="E24" s="19" t="s">
        <v>7</v>
      </c>
      <c r="F24" s="42">
        <v>130.4</v>
      </c>
      <c r="G24" s="68"/>
      <c r="I24" s="64"/>
      <c r="J24" s="26"/>
      <c r="K24" s="31" t="s">
        <v>35</v>
      </c>
      <c r="L24" s="19" t="s">
        <v>7</v>
      </c>
      <c r="M24" s="38">
        <v>110.1</v>
      </c>
      <c r="N24" s="68"/>
    </row>
    <row r="25" spans="2:14" ht="15.75" customHeight="1" thickBot="1" x14ac:dyDescent="0.3">
      <c r="B25" s="4"/>
      <c r="C25" s="27" t="s">
        <v>32</v>
      </c>
      <c r="D25" s="7" t="s">
        <v>8</v>
      </c>
      <c r="E25" s="18" t="s">
        <v>6</v>
      </c>
      <c r="F25" s="48">
        <v>22.8</v>
      </c>
      <c r="G25" s="68"/>
      <c r="H25" s="4"/>
      <c r="I25" s="4"/>
      <c r="J25" s="27" t="s">
        <v>14</v>
      </c>
      <c r="K25" s="32" t="s">
        <v>41</v>
      </c>
      <c r="L25" s="18" t="s">
        <v>6</v>
      </c>
      <c r="M25" s="52">
        <v>199.6</v>
      </c>
      <c r="N25" s="68"/>
    </row>
    <row r="26" spans="2:14" ht="15.75" customHeight="1" thickBot="1" x14ac:dyDescent="0.3">
      <c r="B26" s="4"/>
      <c r="C26" s="26"/>
      <c r="D26" s="9" t="s">
        <v>11</v>
      </c>
      <c r="E26" s="19" t="s">
        <v>7</v>
      </c>
      <c r="F26" s="51">
        <v>199.6</v>
      </c>
      <c r="G26" s="68"/>
      <c r="I26" s="4"/>
      <c r="J26" s="26"/>
      <c r="K26" s="33" t="s">
        <v>34</v>
      </c>
      <c r="L26" s="19" t="s">
        <v>7</v>
      </c>
      <c r="M26" s="41">
        <v>14.9</v>
      </c>
      <c r="N26" s="68"/>
    </row>
    <row r="27" spans="2:14" ht="15.75" customHeight="1" thickBot="1" x14ac:dyDescent="0.3">
      <c r="B27" s="4"/>
      <c r="C27" s="27" t="s">
        <v>18</v>
      </c>
      <c r="D27" s="2" t="s">
        <v>9</v>
      </c>
      <c r="E27" s="18" t="s">
        <v>6</v>
      </c>
      <c r="F27" s="57">
        <v>199.6</v>
      </c>
      <c r="G27" s="68"/>
      <c r="I27" s="4"/>
      <c r="J27" s="27" t="s">
        <v>18</v>
      </c>
      <c r="K27" s="30" t="s">
        <v>35</v>
      </c>
      <c r="L27" s="18" t="s">
        <v>6</v>
      </c>
      <c r="M27" s="36">
        <v>121.1</v>
      </c>
      <c r="N27" s="68"/>
    </row>
    <row r="28" spans="2:14" ht="15.75" customHeight="1" thickBot="1" x14ac:dyDescent="0.3">
      <c r="B28" s="4"/>
      <c r="C28" s="26"/>
      <c r="D28" s="6" t="s">
        <v>40</v>
      </c>
      <c r="E28" s="19" t="s">
        <v>7</v>
      </c>
      <c r="F28" s="42">
        <v>119.8</v>
      </c>
      <c r="G28" s="68"/>
      <c r="I28" s="4"/>
      <c r="J28" s="26"/>
      <c r="K28" s="31" t="s">
        <v>42</v>
      </c>
      <c r="L28" s="19" t="s">
        <v>7</v>
      </c>
      <c r="M28" s="40">
        <v>39.700000000000003</v>
      </c>
      <c r="N28" s="68"/>
    </row>
    <row r="29" spans="2:14" ht="15.75" customHeight="1" thickBot="1" x14ac:dyDescent="0.3">
      <c r="C29" s="27" t="s">
        <v>17</v>
      </c>
      <c r="D29" s="2" t="s">
        <v>11</v>
      </c>
      <c r="E29" s="18" t="s">
        <v>6</v>
      </c>
      <c r="F29" s="49">
        <v>59.4</v>
      </c>
      <c r="G29" s="68"/>
      <c r="J29" s="27" t="s">
        <v>19</v>
      </c>
      <c r="K29" s="30" t="s">
        <v>42</v>
      </c>
      <c r="L29" s="18" t="s">
        <v>6</v>
      </c>
      <c r="M29" s="46">
        <v>78</v>
      </c>
      <c r="N29" s="68"/>
    </row>
    <row r="30" spans="2:14" ht="15.75" customHeight="1" thickBot="1" x14ac:dyDescent="0.3">
      <c r="C30" s="26"/>
      <c r="D30" s="6" t="s">
        <v>8</v>
      </c>
      <c r="E30" s="19" t="s">
        <v>7</v>
      </c>
      <c r="F30" s="42">
        <v>95.9</v>
      </c>
      <c r="G30" s="68"/>
      <c r="J30" s="26"/>
      <c r="K30" s="31" t="s">
        <v>41</v>
      </c>
      <c r="L30" s="19" t="s">
        <v>7</v>
      </c>
      <c r="M30" s="40">
        <v>26.3</v>
      </c>
      <c r="N30" s="68"/>
    </row>
    <row r="31" spans="2:14" ht="15.75" customHeight="1" thickBot="1" x14ac:dyDescent="0.3">
      <c r="C31" s="27" t="s">
        <v>14</v>
      </c>
      <c r="D31" s="7" t="s">
        <v>40</v>
      </c>
      <c r="E31" s="18" t="s">
        <v>6</v>
      </c>
      <c r="F31" s="48">
        <v>36.799999999999997</v>
      </c>
      <c r="G31" s="68"/>
      <c r="J31" s="27" t="s">
        <v>17</v>
      </c>
      <c r="K31" s="32" t="s">
        <v>42</v>
      </c>
      <c r="L31" s="18" t="s">
        <v>6</v>
      </c>
      <c r="M31" s="50">
        <v>144.4</v>
      </c>
      <c r="N31" s="68"/>
    </row>
    <row r="32" spans="2:14" ht="15.75" thickBot="1" x14ac:dyDescent="0.3">
      <c r="C32" s="26"/>
      <c r="D32" s="6" t="s">
        <v>9</v>
      </c>
      <c r="E32" s="19" t="s">
        <v>7</v>
      </c>
      <c r="F32" s="42">
        <v>120.7</v>
      </c>
      <c r="G32" s="68"/>
      <c r="J32" s="26"/>
      <c r="K32" s="31" t="s">
        <v>34</v>
      </c>
      <c r="L32" s="19" t="s">
        <v>7</v>
      </c>
      <c r="M32" s="40">
        <v>199.6</v>
      </c>
      <c r="N32" s="68"/>
    </row>
    <row r="33" spans="2:14" ht="15.75" thickBot="1" x14ac:dyDescent="0.3">
      <c r="C33" s="27" t="s">
        <v>19</v>
      </c>
      <c r="D33" s="7" t="s">
        <v>8</v>
      </c>
      <c r="E33" s="18" t="s">
        <v>6</v>
      </c>
      <c r="F33" s="50">
        <v>66.7</v>
      </c>
      <c r="G33" s="68"/>
      <c r="J33" s="27" t="s">
        <v>16</v>
      </c>
      <c r="K33" s="7" t="s">
        <v>35</v>
      </c>
      <c r="L33" s="18" t="s">
        <v>6</v>
      </c>
      <c r="M33" s="50">
        <v>146.80000000000001</v>
      </c>
      <c r="N33" s="68"/>
    </row>
    <row r="34" spans="2:14" ht="15.75" thickBot="1" x14ac:dyDescent="0.3">
      <c r="C34" s="26"/>
      <c r="D34" s="12" t="s">
        <v>11</v>
      </c>
      <c r="E34" s="19" t="s">
        <v>7</v>
      </c>
      <c r="F34" s="40">
        <v>112.3</v>
      </c>
      <c r="G34" s="69"/>
      <c r="J34" s="26"/>
      <c r="K34" s="12" t="s">
        <v>41</v>
      </c>
      <c r="L34" s="19" t="s">
        <v>7</v>
      </c>
      <c r="M34" s="40">
        <v>100.6</v>
      </c>
      <c r="N34" s="69"/>
    </row>
    <row r="35" spans="2:14" ht="16.5" thickBot="1" x14ac:dyDescent="0.3">
      <c r="C35" s="26"/>
      <c r="D35" s="60" t="s">
        <v>5</v>
      </c>
      <c r="E35" s="62"/>
      <c r="F35" s="20">
        <f>F23+F24+F25+F28+F29+F30+F31+F32+F33+F34</f>
        <v>804</v>
      </c>
      <c r="G35" s="24">
        <f>SUM(F35/10)</f>
        <v>80.400000000000006</v>
      </c>
      <c r="J35" s="26"/>
      <c r="K35" s="60" t="s">
        <v>5</v>
      </c>
      <c r="L35" s="62"/>
      <c r="M35" s="20">
        <f>M24+M26+M27+M28+M29+M30+M31+M32+M33+M34</f>
        <v>981.50000000000011</v>
      </c>
      <c r="N35" s="24">
        <f>SUM(M35/10)</f>
        <v>98.15</v>
      </c>
    </row>
    <row r="36" spans="2:14" x14ac:dyDescent="0.25">
      <c r="C36" s="26"/>
      <c r="D36" s="11"/>
      <c r="E36" s="11"/>
      <c r="F36" s="4"/>
      <c r="G36" s="5"/>
      <c r="J36" s="26"/>
      <c r="K36" s="11"/>
      <c r="L36" s="11"/>
      <c r="M36" s="4"/>
      <c r="N36" s="5"/>
    </row>
    <row r="37" spans="2:14" x14ac:dyDescent="0.25">
      <c r="C37" s="26"/>
      <c r="D37" s="4"/>
      <c r="E37" s="4"/>
      <c r="F37" s="4"/>
      <c r="G37" s="5"/>
      <c r="J37" s="26"/>
      <c r="K37" s="4"/>
      <c r="L37" s="4"/>
      <c r="M37" s="4"/>
      <c r="N37" s="5"/>
    </row>
    <row r="38" spans="2:14" s="1" customFormat="1" ht="16.5" customHeight="1" thickBot="1" x14ac:dyDescent="0.3">
      <c r="B38"/>
      <c r="C38" s="28"/>
      <c r="D38"/>
      <c r="E38"/>
      <c r="F38"/>
      <c r="G38"/>
      <c r="H38"/>
      <c r="I38"/>
      <c r="J38" s="28"/>
      <c r="K38"/>
      <c r="L38"/>
      <c r="M38"/>
      <c r="N38"/>
    </row>
    <row r="39" spans="2:14" ht="15.75" customHeight="1" thickBot="1" x14ac:dyDescent="0.3">
      <c r="B39" s="21" t="s">
        <v>0</v>
      </c>
      <c r="C39" s="29" t="s">
        <v>1</v>
      </c>
      <c r="D39" s="23" t="s">
        <v>2</v>
      </c>
      <c r="E39" s="65" t="s">
        <v>3</v>
      </c>
      <c r="F39" s="66"/>
      <c r="G39" s="67" t="s">
        <v>4</v>
      </c>
      <c r="H39" s="1"/>
      <c r="I39" s="21" t="s">
        <v>0</v>
      </c>
      <c r="J39" s="29" t="s">
        <v>1</v>
      </c>
      <c r="K39" s="21" t="s">
        <v>2</v>
      </c>
      <c r="L39" s="65" t="s">
        <v>3</v>
      </c>
      <c r="M39" s="66"/>
      <c r="N39" s="67" t="s">
        <v>4</v>
      </c>
    </row>
    <row r="40" spans="2:14" ht="15.75" customHeight="1" thickBot="1" x14ac:dyDescent="0.3">
      <c r="B40" s="63" t="s">
        <v>16</v>
      </c>
      <c r="C40" s="25" t="s">
        <v>15</v>
      </c>
      <c r="D40" s="2" t="s">
        <v>22</v>
      </c>
      <c r="E40" s="18" t="s">
        <v>6</v>
      </c>
      <c r="F40" s="37">
        <v>52.7</v>
      </c>
      <c r="G40" s="68"/>
      <c r="I40" s="63" t="s">
        <v>19</v>
      </c>
      <c r="J40" s="25" t="s">
        <v>18</v>
      </c>
      <c r="K40" s="30" t="s">
        <v>26</v>
      </c>
      <c r="L40" s="18" t="s">
        <v>6</v>
      </c>
      <c r="M40" s="36">
        <v>91.6</v>
      </c>
      <c r="N40" s="68"/>
    </row>
    <row r="41" spans="2:14" ht="15.75" customHeight="1" thickBot="1" x14ac:dyDescent="0.3">
      <c r="B41" s="70"/>
      <c r="C41" s="27"/>
      <c r="D41" s="6" t="s">
        <v>23</v>
      </c>
      <c r="E41" s="19" t="s">
        <v>7</v>
      </c>
      <c r="F41" s="58">
        <v>159.9</v>
      </c>
      <c r="G41" s="68"/>
      <c r="I41" s="64"/>
      <c r="J41" s="26"/>
      <c r="K41" s="31" t="s">
        <v>27</v>
      </c>
      <c r="L41" s="19" t="s">
        <v>7</v>
      </c>
      <c r="M41" s="43">
        <v>199.6</v>
      </c>
      <c r="N41" s="68"/>
    </row>
    <row r="42" spans="2:14" ht="15.75" customHeight="1" thickBot="1" x14ac:dyDescent="0.3">
      <c r="B42" s="4"/>
      <c r="C42" s="27" t="s">
        <v>18</v>
      </c>
      <c r="D42" s="7" t="s">
        <v>30</v>
      </c>
      <c r="E42" s="18" t="s">
        <v>6</v>
      </c>
      <c r="F42" s="48">
        <v>126.4</v>
      </c>
      <c r="G42" s="68"/>
      <c r="H42" s="4"/>
      <c r="I42" s="4"/>
      <c r="J42" s="27" t="s">
        <v>14</v>
      </c>
      <c r="K42" s="32" t="s">
        <v>36</v>
      </c>
      <c r="L42" s="18" t="s">
        <v>6</v>
      </c>
      <c r="M42" s="35">
        <v>101.9</v>
      </c>
      <c r="N42" s="68"/>
    </row>
    <row r="43" spans="2:14" ht="15.75" customHeight="1" thickBot="1" x14ac:dyDescent="0.3">
      <c r="B43" s="4"/>
      <c r="C43" s="26"/>
      <c r="D43" s="9" t="s">
        <v>31</v>
      </c>
      <c r="E43" s="19" t="s">
        <v>7</v>
      </c>
      <c r="F43" s="53">
        <v>54</v>
      </c>
      <c r="G43" s="68"/>
      <c r="I43" s="4"/>
      <c r="J43" s="26"/>
      <c r="K43" s="33" t="s">
        <v>37</v>
      </c>
      <c r="L43" s="19" t="s">
        <v>7</v>
      </c>
      <c r="M43" s="41">
        <v>56.6</v>
      </c>
      <c r="N43" s="68"/>
    </row>
    <row r="44" spans="2:14" ht="15.75" customHeight="1" thickBot="1" x14ac:dyDescent="0.3">
      <c r="B44" s="4"/>
      <c r="C44" s="27" t="s">
        <v>17</v>
      </c>
      <c r="D44" s="2" t="s">
        <v>23</v>
      </c>
      <c r="E44" s="18" t="s">
        <v>6</v>
      </c>
      <c r="F44" s="37">
        <v>11.8</v>
      </c>
      <c r="G44" s="68"/>
      <c r="I44" s="4"/>
      <c r="J44" s="27" t="s">
        <v>17</v>
      </c>
      <c r="K44" s="30" t="s">
        <v>37</v>
      </c>
      <c r="L44" s="18" t="s">
        <v>6</v>
      </c>
      <c r="M44" s="39">
        <v>199.6</v>
      </c>
      <c r="N44" s="68"/>
    </row>
    <row r="45" spans="2:14" ht="15.75" customHeight="1" thickBot="1" x14ac:dyDescent="0.3">
      <c r="B45" s="4"/>
      <c r="C45" s="26"/>
      <c r="D45" s="6" t="s">
        <v>22</v>
      </c>
      <c r="E45" s="19" t="s">
        <v>7</v>
      </c>
      <c r="F45" s="58">
        <v>199.6</v>
      </c>
      <c r="G45" s="68"/>
      <c r="I45" s="4"/>
      <c r="J45" s="26"/>
      <c r="K45" s="31" t="s">
        <v>27</v>
      </c>
      <c r="L45" s="19" t="s">
        <v>7</v>
      </c>
      <c r="M45" s="15">
        <v>46.8</v>
      </c>
      <c r="N45" s="68"/>
    </row>
    <row r="46" spans="2:14" ht="15.75" customHeight="1" thickBot="1" x14ac:dyDescent="0.3">
      <c r="C46" s="27" t="s">
        <v>14</v>
      </c>
      <c r="D46" s="2" t="s">
        <v>31</v>
      </c>
      <c r="E46" s="18" t="s">
        <v>6</v>
      </c>
      <c r="F46" s="49">
        <v>85.3</v>
      </c>
      <c r="G46" s="68"/>
      <c r="J46" s="27" t="s">
        <v>32</v>
      </c>
      <c r="K46" s="30" t="s">
        <v>26</v>
      </c>
      <c r="L46" s="18" t="s">
        <v>6</v>
      </c>
      <c r="M46" s="46">
        <v>43.4</v>
      </c>
      <c r="N46" s="68"/>
    </row>
    <row r="47" spans="2:14" ht="15.75" customHeight="1" thickBot="1" x14ac:dyDescent="0.3">
      <c r="C47" s="26"/>
      <c r="D47" s="6" t="s">
        <v>30</v>
      </c>
      <c r="E47" s="19" t="s">
        <v>7</v>
      </c>
      <c r="F47" s="42">
        <v>83.7</v>
      </c>
      <c r="G47" s="68"/>
      <c r="J47" s="26"/>
      <c r="K47" s="31" t="s">
        <v>36</v>
      </c>
      <c r="L47" s="19" t="s">
        <v>7</v>
      </c>
      <c r="M47" s="15">
        <v>163.80000000000001</v>
      </c>
      <c r="N47" s="68"/>
    </row>
    <row r="48" spans="2:14" ht="15.75" customHeight="1" thickBot="1" x14ac:dyDescent="0.3">
      <c r="C48" s="27" t="s">
        <v>19</v>
      </c>
      <c r="D48" s="7" t="s">
        <v>31</v>
      </c>
      <c r="E48" s="18" t="s">
        <v>6</v>
      </c>
      <c r="F48" s="48">
        <v>48.6</v>
      </c>
      <c r="G48" s="68"/>
      <c r="J48" s="27" t="s">
        <v>16</v>
      </c>
      <c r="K48" s="32" t="s">
        <v>36</v>
      </c>
      <c r="L48" s="18" t="s">
        <v>6</v>
      </c>
      <c r="M48" s="17">
        <v>104.4</v>
      </c>
      <c r="N48" s="68"/>
    </row>
    <row r="49" spans="2:14" ht="15.75" thickBot="1" x14ac:dyDescent="0.3">
      <c r="C49" s="5"/>
      <c r="D49" s="6" t="s">
        <v>30</v>
      </c>
      <c r="E49" s="19" t="s">
        <v>7</v>
      </c>
      <c r="F49" s="44">
        <v>69.7</v>
      </c>
      <c r="G49" s="68"/>
      <c r="J49" s="5"/>
      <c r="K49" s="31" t="s">
        <v>26</v>
      </c>
      <c r="L49" s="19" t="s">
        <v>7</v>
      </c>
      <c r="M49" s="15">
        <v>30.5</v>
      </c>
      <c r="N49" s="68"/>
    </row>
    <row r="50" spans="2:14" ht="15.75" thickBot="1" x14ac:dyDescent="0.3">
      <c r="C50" s="27" t="s">
        <v>32</v>
      </c>
      <c r="D50" s="7" t="s">
        <v>22</v>
      </c>
      <c r="E50" s="18" t="s">
        <v>6</v>
      </c>
      <c r="F50" s="48">
        <v>22.7</v>
      </c>
      <c r="G50" s="68"/>
      <c r="J50" s="27" t="s">
        <v>15</v>
      </c>
      <c r="K50" s="7" t="s">
        <v>27</v>
      </c>
      <c r="L50" s="18" t="s">
        <v>6</v>
      </c>
      <c r="M50" s="17">
        <v>199.6</v>
      </c>
      <c r="N50" s="68"/>
    </row>
    <row r="51" spans="2:14" ht="15.75" thickBot="1" x14ac:dyDescent="0.3">
      <c r="C51" s="5"/>
      <c r="D51" s="6" t="s">
        <v>23</v>
      </c>
      <c r="E51" s="19" t="s">
        <v>7</v>
      </c>
      <c r="F51" s="44">
        <v>29</v>
      </c>
      <c r="G51" s="69"/>
      <c r="J51" s="26"/>
      <c r="K51" s="12" t="s">
        <v>37</v>
      </c>
      <c r="L51" s="19" t="s">
        <v>7</v>
      </c>
      <c r="M51" s="15">
        <v>150.19999999999999</v>
      </c>
      <c r="N51" s="69"/>
    </row>
    <row r="52" spans="2:14" ht="16.5" thickBot="1" x14ac:dyDescent="0.3">
      <c r="C52" s="5"/>
      <c r="D52" s="60" t="s">
        <v>5</v>
      </c>
      <c r="E52" s="61"/>
      <c r="F52" s="20">
        <f>F40+F42+F43+F44+F46+F47+F48+F49+F50+F51</f>
        <v>583.90000000000009</v>
      </c>
      <c r="G52" s="24">
        <f>SUM(F52/10)</f>
        <v>58.390000000000008</v>
      </c>
      <c r="J52" s="5"/>
      <c r="K52" s="60" t="s">
        <v>5</v>
      </c>
      <c r="L52" s="61"/>
      <c r="M52" s="20">
        <f>M40+M42+M43+M45+M46+M47+M48+M49+M50+M51</f>
        <v>988.8</v>
      </c>
      <c r="N52" s="24">
        <f>SUM(M52/10)</f>
        <v>98.88</v>
      </c>
    </row>
    <row r="53" spans="2:14" x14ac:dyDescent="0.25">
      <c r="C53" s="5"/>
      <c r="D53" s="4"/>
      <c r="E53" s="4"/>
      <c r="F53" s="4"/>
      <c r="G53" s="5"/>
      <c r="J53" s="5"/>
      <c r="K53" s="4"/>
      <c r="L53" s="4"/>
      <c r="M53" s="4"/>
      <c r="N53" s="5"/>
    </row>
    <row r="54" spans="2:14" ht="15.75" thickBot="1" x14ac:dyDescent="0.3"/>
    <row r="55" spans="2:14" ht="16.5" thickBot="1" x14ac:dyDescent="0.3">
      <c r="B55" s="21" t="s">
        <v>0</v>
      </c>
      <c r="C55" s="29" t="s">
        <v>1</v>
      </c>
      <c r="D55" s="23" t="s">
        <v>2</v>
      </c>
      <c r="E55" s="65" t="s">
        <v>3</v>
      </c>
      <c r="F55" s="66"/>
      <c r="G55" s="67" t="s">
        <v>4</v>
      </c>
    </row>
    <row r="56" spans="2:14" ht="15.75" thickBot="1" x14ac:dyDescent="0.3">
      <c r="B56" s="63" t="s">
        <v>17</v>
      </c>
      <c r="C56" s="25" t="s">
        <v>14</v>
      </c>
      <c r="D56" s="2" t="s">
        <v>20</v>
      </c>
      <c r="E56" s="18" t="s">
        <v>6</v>
      </c>
      <c r="F56" s="37">
        <v>35.1</v>
      </c>
      <c r="G56" s="68"/>
    </row>
    <row r="57" spans="2:14" ht="15.75" thickBot="1" x14ac:dyDescent="0.3">
      <c r="B57" s="70"/>
      <c r="C57" s="27"/>
      <c r="D57" s="6" t="s">
        <v>21</v>
      </c>
      <c r="E57" s="19" t="s">
        <v>7</v>
      </c>
      <c r="F57" s="42">
        <v>69.8</v>
      </c>
      <c r="G57" s="68"/>
    </row>
    <row r="58" spans="2:14" ht="15.75" thickBot="1" x14ac:dyDescent="0.3">
      <c r="B58" s="4"/>
      <c r="C58" s="27" t="s">
        <v>16</v>
      </c>
      <c r="D58" s="7" t="s">
        <v>38</v>
      </c>
      <c r="E58" s="18" t="s">
        <v>6</v>
      </c>
      <c r="F58" s="48">
        <v>29.9</v>
      </c>
      <c r="G58" s="68"/>
    </row>
    <row r="59" spans="2:14" ht="15.75" thickBot="1" x14ac:dyDescent="0.3">
      <c r="B59" s="4"/>
      <c r="C59" s="26"/>
      <c r="D59" s="9" t="s">
        <v>39</v>
      </c>
      <c r="E59" s="19" t="s">
        <v>7</v>
      </c>
      <c r="F59" s="53">
        <v>19.3</v>
      </c>
      <c r="G59" s="68"/>
    </row>
    <row r="60" spans="2:14" ht="15.75" thickBot="1" x14ac:dyDescent="0.3">
      <c r="B60" s="4"/>
      <c r="C60" s="27" t="s">
        <v>19</v>
      </c>
      <c r="D60" s="2" t="s">
        <v>21</v>
      </c>
      <c r="E60" s="18" t="s">
        <v>6</v>
      </c>
      <c r="F60" s="37">
        <v>120.7</v>
      </c>
      <c r="G60" s="68"/>
    </row>
    <row r="61" spans="2:14" ht="15.75" thickBot="1" x14ac:dyDescent="0.3">
      <c r="B61" s="4"/>
      <c r="C61" s="26"/>
      <c r="D61" s="6" t="s">
        <v>20</v>
      </c>
      <c r="E61" s="19" t="s">
        <v>7</v>
      </c>
      <c r="F61" s="58">
        <v>138.6</v>
      </c>
      <c r="G61" s="68"/>
    </row>
    <row r="62" spans="2:14" ht="15.75" thickBot="1" x14ac:dyDescent="0.3">
      <c r="C62" s="27" t="s">
        <v>15</v>
      </c>
      <c r="D62" s="2" t="s">
        <v>39</v>
      </c>
      <c r="E62" s="18" t="s">
        <v>6</v>
      </c>
      <c r="F62" s="3">
        <v>37.700000000000003</v>
      </c>
      <c r="G62" s="68"/>
    </row>
    <row r="63" spans="2:14" ht="15.75" thickBot="1" x14ac:dyDescent="0.3">
      <c r="C63" s="26"/>
      <c r="D63" s="6" t="s">
        <v>38</v>
      </c>
      <c r="E63" s="19" t="s">
        <v>7</v>
      </c>
      <c r="F63" s="42">
        <v>133.80000000000001</v>
      </c>
      <c r="G63" s="68"/>
    </row>
    <row r="64" spans="2:14" ht="15.75" thickBot="1" x14ac:dyDescent="0.3">
      <c r="C64" s="27" t="s">
        <v>32</v>
      </c>
      <c r="D64" s="7" t="s">
        <v>21</v>
      </c>
      <c r="E64" s="18" t="s">
        <v>6</v>
      </c>
      <c r="F64" s="8">
        <v>45.9</v>
      </c>
      <c r="G64" s="68"/>
    </row>
    <row r="65" spans="3:7" ht="15.75" thickBot="1" x14ac:dyDescent="0.3">
      <c r="C65" s="5"/>
      <c r="D65" s="6" t="s">
        <v>20</v>
      </c>
      <c r="E65" s="19" t="s">
        <v>7</v>
      </c>
      <c r="F65" s="55">
        <v>199.6</v>
      </c>
      <c r="G65" s="68"/>
    </row>
    <row r="66" spans="3:7" ht="15.75" thickBot="1" x14ac:dyDescent="0.3">
      <c r="C66" s="27" t="s">
        <v>18</v>
      </c>
      <c r="D66" s="7" t="s">
        <v>38</v>
      </c>
      <c r="E66" s="18" t="s">
        <v>6</v>
      </c>
      <c r="F66" s="48">
        <v>68.7</v>
      </c>
      <c r="G66" s="68"/>
    </row>
    <row r="67" spans="3:7" ht="15.75" thickBot="1" x14ac:dyDescent="0.3">
      <c r="C67" s="5"/>
      <c r="D67" s="6" t="s">
        <v>39</v>
      </c>
      <c r="E67" s="19" t="s">
        <v>7</v>
      </c>
      <c r="F67" s="44">
        <v>132</v>
      </c>
      <c r="G67" s="69"/>
    </row>
    <row r="68" spans="3:7" ht="16.5" thickBot="1" x14ac:dyDescent="0.3">
      <c r="C68" s="5"/>
      <c r="D68" s="60" t="s">
        <v>5</v>
      </c>
      <c r="E68" s="61"/>
      <c r="F68" s="20">
        <f>F56+F57+F58+F59+F60+F62+F63+F64+F66+F67</f>
        <v>692.9</v>
      </c>
      <c r="G68" s="24">
        <f>SUM(F68/10)</f>
        <v>69.289999999999992</v>
      </c>
    </row>
  </sheetData>
  <mergeCells count="29">
    <mergeCell ref="B2:N2"/>
    <mergeCell ref="K52:L52"/>
    <mergeCell ref="L39:M39"/>
    <mergeCell ref="N39:N51"/>
    <mergeCell ref="G39:G51"/>
    <mergeCell ref="I40:I41"/>
    <mergeCell ref="I23:I24"/>
    <mergeCell ref="D35:E35"/>
    <mergeCell ref="N22:N34"/>
    <mergeCell ref="N5:N17"/>
    <mergeCell ref="K35:L35"/>
    <mergeCell ref="L22:M22"/>
    <mergeCell ref="G22:G34"/>
    <mergeCell ref="L5:M5"/>
    <mergeCell ref="K18:L18"/>
    <mergeCell ref="G5:G17"/>
    <mergeCell ref="I6:I7"/>
    <mergeCell ref="G55:G67"/>
    <mergeCell ref="B56:B57"/>
    <mergeCell ref="B40:B41"/>
    <mergeCell ref="B23:B24"/>
    <mergeCell ref="E22:F22"/>
    <mergeCell ref="E39:F39"/>
    <mergeCell ref="D68:E68"/>
    <mergeCell ref="D18:E18"/>
    <mergeCell ref="D52:E52"/>
    <mergeCell ref="B6:B7"/>
    <mergeCell ref="E5:F5"/>
    <mergeCell ref="E55:F55"/>
  </mergeCells>
  <phoneticPr fontId="8" type="noConversion"/>
  <pageMargins left="0.70866141732283472" right="0.70866141732283472" top="0.74803149606299213" bottom="0.74803149606299213" header="0.31496062992125984" footer="0.31496062992125984"/>
  <pageSetup paperSize="9" scale="69" orientation="landscape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Button</vt:lpstr>
      <vt:lpstr>Button!Nyomtatási_terület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Kiss László</dc:creator>
  <cp:lastModifiedBy>kiss.balint</cp:lastModifiedBy>
  <cp:lastPrinted>2020-01-29T20:01:20Z</cp:lastPrinted>
  <dcterms:created xsi:type="dcterms:W3CDTF">2015-07-23T15:30:22Z</dcterms:created>
  <dcterms:modified xsi:type="dcterms:W3CDTF">2020-02-23T08:32:52Z</dcterms:modified>
</cp:coreProperties>
</file>