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ss.balint\Desktop\Curling\Curling 2019-2020\Országos Bajnokságok\2020. évi OCSB B liga\"/>
    </mc:Choice>
  </mc:AlternateContent>
  <xr:revisionPtr revIDLastSave="0" documentId="13_ncr:1_{60AB5290-B813-42AC-86A8-19C50AEE99C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Button" sheetId="2" r:id="rId1"/>
  </sheets>
  <definedNames>
    <definedName name="_xlnm.Print_Area" localSheetId="0">Button!$B$4:$N$108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3" i="2" l="1"/>
  <c r="G22" i="2"/>
  <c r="G43" i="2"/>
  <c r="N22" i="2"/>
  <c r="N66" i="2" l="1"/>
  <c r="N87" i="2"/>
  <c r="G109" i="2"/>
  <c r="G66" i="2"/>
  <c r="F66" i="2" l="1"/>
  <c r="G87" i="2"/>
  <c r="F109" i="2" l="1"/>
  <c r="M87" i="2"/>
  <c r="F87" i="2"/>
  <c r="M66" i="2"/>
  <c r="M22" i="2"/>
  <c r="F22" i="2"/>
  <c r="M43" i="2"/>
  <c r="F43" i="2"/>
</calcChain>
</file>

<file path=xl/sharedStrings.xml><?xml version="1.0" encoding="utf-8"?>
<sst xmlns="http://schemas.openxmlformats.org/spreadsheetml/2006/main" count="424" uniqueCount="64">
  <si>
    <t>Csapatnév</t>
  </si>
  <si>
    <t>ellenfél</t>
  </si>
  <si>
    <t xml:space="preserve">Játékosnév </t>
  </si>
  <si>
    <t>Táv.
 (cm)</t>
  </si>
  <si>
    <t>Csapat-
átlag</t>
  </si>
  <si>
    <t>Összesen:</t>
  </si>
  <si>
    <t>CW</t>
  </si>
  <si>
    <t>Vasas SC Titánok</t>
  </si>
  <si>
    <t>CCW</t>
  </si>
  <si>
    <t>SSC Férfiak</t>
  </si>
  <si>
    <t>Nagy Viktor</t>
  </si>
  <si>
    <t>Bajusz József</t>
  </si>
  <si>
    <t>Uti Tibor</t>
  </si>
  <si>
    <t>Miklai János</t>
  </si>
  <si>
    <t>Curling Angyalai</t>
  </si>
  <si>
    <t>UTE Four Four Női</t>
  </si>
  <si>
    <t>UTE Four Four Férfi</t>
  </si>
  <si>
    <t>SSC Nők</t>
  </si>
  <si>
    <t>FTC Osuma Girls</t>
  </si>
  <si>
    <t>Rolling Stones</t>
  </si>
  <si>
    <t>Vasas Ice Ladies</t>
  </si>
  <si>
    <t>2020. évi Országos Csapatbajnokság 'B' liga - Button táblázat</t>
  </si>
  <si>
    <t>Papp Kiara</t>
  </si>
  <si>
    <t>Bereczky Szilvia</t>
  </si>
  <si>
    <t>Baluka Csabáné</t>
  </si>
  <si>
    <t>Lelovics Melinda</t>
  </si>
  <si>
    <t>Asztalos Bálint</t>
  </si>
  <si>
    <t>Kiss Anett</t>
  </si>
  <si>
    <t>Tüskéné B. Erika</t>
  </si>
  <si>
    <t>Varkoly Zoltán</t>
  </si>
  <si>
    <t>Barkóczi Péter</t>
  </si>
  <si>
    <t>Sárai Rita</t>
  </si>
  <si>
    <t>UTE Four Four Nők</t>
  </si>
  <si>
    <t>Appel Zsuzsanna</t>
  </si>
  <si>
    <t>Kassai-Kutas Tímea</t>
  </si>
  <si>
    <t>Beke Viktor</t>
  </si>
  <si>
    <t>Sasadi Anikó</t>
  </si>
  <si>
    <t>Dencső Blanka</t>
  </si>
  <si>
    <t>Biró Blanka</t>
  </si>
  <si>
    <t>Ágotai Éva</t>
  </si>
  <si>
    <t>Draggán Antónia</t>
  </si>
  <si>
    <t>Kalmár György</t>
  </si>
  <si>
    <t>Verasztó Mihály</t>
  </si>
  <si>
    <t>Kiss Gyuláné</t>
  </si>
  <si>
    <t>Pintér Zsuzsanna</t>
  </si>
  <si>
    <t>Flank Gyula</t>
  </si>
  <si>
    <t>Kiss Péter</t>
  </si>
  <si>
    <t>Hamvas Villő</t>
  </si>
  <si>
    <t>Szabon Márta</t>
  </si>
  <si>
    <t>Palancsa Zoltán</t>
  </si>
  <si>
    <t>Ferenci János</t>
  </si>
  <si>
    <t>Soós Kinga</t>
  </si>
  <si>
    <t>Micheller Dorottya</t>
  </si>
  <si>
    <t>Kálmán Lili</t>
  </si>
  <si>
    <t>Trauttwein András</t>
  </si>
  <si>
    <t>Kárász Raul</t>
  </si>
  <si>
    <t>Török Bernadett</t>
  </si>
  <si>
    <t>UTE Four Four Férfiak</t>
  </si>
  <si>
    <t>Juhász Eszter</t>
  </si>
  <si>
    <t>Biró Bernadett</t>
  </si>
  <si>
    <t>Flank-Tanító Dorottya</t>
  </si>
  <si>
    <t>Szurmai-Palotai Piroska</t>
  </si>
  <si>
    <t>Bakos Emese</t>
  </si>
  <si>
    <t>Polányi Levente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</si>
</sst>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trike/>
      <sz val="11"/>
      <color indexed="8"/>
      <name val="Calibri"/>
      <family val="2"/>
      <charset val="238"/>
    </font>
    <font>
      <b/>
      <sz val="12"/>
      <color indexed="30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2"/>
      <color indexed="10"/>
      <name val="Calibri"/>
      <family val="2"/>
      <charset val="238"/>
    </font>
    <font>
      <sz val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4"/>
      <color indexed="10"/>
      <name val="Calibri"/>
      <family val="2"/>
      <charset val="238"/>
    </font>
    <font>
      <b/>
      <sz val="13"/>
      <color indexed="10"/>
      <name val="Calibri"/>
      <family val="2"/>
      <charset val="238"/>
    </font>
    <font>
      <strike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0" xfId="0" applyFont="1"/>
    <xf numFmtId="0" fontId="2" fillId="0" borderId="0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6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5" fillId="0" borderId="14" xfId="0" applyFont="1" applyBorder="1"/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64" fontId="7" fillId="0" borderId="14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6" xfId="0" applyFont="1" applyBorder="1"/>
    <xf numFmtId="164" fontId="5" fillId="0" borderId="14" xfId="0" applyNumberFormat="1" applyFont="1" applyBorder="1"/>
    <xf numFmtId="0" fontId="1" fillId="0" borderId="12" xfId="0" applyFont="1" applyBorder="1"/>
    <xf numFmtId="0" fontId="1" fillId="0" borderId="10" xfId="0" applyFont="1" applyBorder="1"/>
    <xf numFmtId="0" fontId="1" fillId="0" borderId="2" xfId="0" applyFont="1" applyBorder="1"/>
    <xf numFmtId="0" fontId="1" fillId="0" borderId="11" xfId="0" applyFont="1" applyBorder="1"/>
    <xf numFmtId="0" fontId="9" fillId="0" borderId="19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20" xfId="0" applyBorder="1"/>
    <xf numFmtId="0" fontId="0" fillId="0" borderId="23" xfId="0" applyBorder="1"/>
    <xf numFmtId="0" fontId="1" fillId="0" borderId="18" xfId="0" applyFont="1" applyBorder="1"/>
    <xf numFmtId="0" fontId="1" fillId="0" borderId="7" xfId="0" applyFont="1" applyBorder="1"/>
    <xf numFmtId="0" fontId="12" fillId="0" borderId="11" xfId="0" applyFont="1" applyBorder="1"/>
    <xf numFmtId="164" fontId="1" fillId="0" borderId="11" xfId="0" applyNumberFormat="1" applyFont="1" applyBorder="1"/>
    <xf numFmtId="0" fontId="0" fillId="0" borderId="7" xfId="0" applyFont="1" applyBorder="1"/>
    <xf numFmtId="0" fontId="0" fillId="0" borderId="11" xfId="0" applyFont="1" applyBorder="1"/>
    <xf numFmtId="0" fontId="0" fillId="0" borderId="18" xfId="0" applyFont="1" applyBorder="1"/>
    <xf numFmtId="0" fontId="1" fillId="0" borderId="23" xfId="0" applyFont="1" applyBorder="1"/>
    <xf numFmtId="0" fontId="4" fillId="0" borderId="12" xfId="0" applyFont="1" applyBorder="1"/>
    <xf numFmtId="0" fontId="12" fillId="0" borderId="5" xfId="0" applyFont="1" applyBorder="1"/>
    <xf numFmtId="0" fontId="0" fillId="0" borderId="13" xfId="0" applyFont="1" applyBorder="1"/>
    <xf numFmtId="0" fontId="0" fillId="0" borderId="10" xfId="0" applyFont="1" applyBorder="1"/>
    <xf numFmtId="0" fontId="9" fillId="0" borderId="1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0" fillId="0" borderId="24" xfId="0" applyBorder="1"/>
    <xf numFmtId="0" fontId="0" fillId="0" borderId="30" xfId="0" applyBorder="1"/>
    <xf numFmtId="0" fontId="0" fillId="0" borderId="31" xfId="0" applyBorder="1"/>
    <xf numFmtId="0" fontId="1" fillId="0" borderId="31" xfId="0" applyFont="1" applyBorder="1"/>
    <xf numFmtId="0" fontId="1" fillId="0" borderId="30" xfId="0" applyFont="1" applyBorder="1"/>
    <xf numFmtId="0" fontId="1" fillId="0" borderId="32" xfId="0" applyFont="1" applyBorder="1"/>
    <xf numFmtId="0" fontId="6" fillId="0" borderId="33" xfId="0" applyFont="1" applyBorder="1" applyAlignment="1">
      <alignment horizontal="center"/>
    </xf>
    <xf numFmtId="0" fontId="0" fillId="0" borderId="32" xfId="0" applyBorder="1"/>
    <xf numFmtId="0" fontId="0" fillId="0" borderId="26" xfId="0" applyBorder="1"/>
    <xf numFmtId="0" fontId="0" fillId="0" borderId="25" xfId="0" applyBorder="1"/>
    <xf numFmtId="0" fontId="4" fillId="0" borderId="23" xfId="0" applyFont="1" applyBorder="1"/>
    <xf numFmtId="0" fontId="0" fillId="0" borderId="20" xfId="0" applyFont="1" applyBorder="1"/>
    <xf numFmtId="0" fontId="0" fillId="0" borderId="5" xfId="0" applyFont="1" applyBorder="1"/>
    <xf numFmtId="0" fontId="0" fillId="0" borderId="34" xfId="0" applyBorder="1"/>
    <xf numFmtId="0" fontId="6" fillId="0" borderId="35" xfId="0" applyFont="1" applyBorder="1" applyAlignment="1">
      <alignment horizontal="center"/>
    </xf>
    <xf numFmtId="0" fontId="0" fillId="0" borderId="36" xfId="0" applyBorder="1"/>
    <xf numFmtId="0" fontId="1" fillId="0" borderId="34" xfId="0" applyFont="1" applyBorder="1"/>
    <xf numFmtId="0" fontId="0" fillId="0" borderId="22" xfId="0" applyBorder="1"/>
    <xf numFmtId="0" fontId="6" fillId="0" borderId="37" xfId="0" applyFont="1" applyBorder="1" applyAlignment="1">
      <alignment horizontal="center"/>
    </xf>
    <xf numFmtId="0" fontId="1" fillId="0" borderId="36" xfId="0" applyFont="1" applyBorder="1"/>
    <xf numFmtId="0" fontId="0" fillId="0" borderId="36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164" fontId="7" fillId="0" borderId="0" xfId="0" applyNumberFormat="1" applyFont="1" applyBorder="1" applyAlignment="1">
      <alignment horizontal="center"/>
    </xf>
    <xf numFmtId="0" fontId="0" fillId="0" borderId="38" xfId="0" applyBorder="1"/>
    <xf numFmtId="0" fontId="13" fillId="0" borderId="0" xfId="0" applyFont="1" applyAlignment="1">
      <alignment horizontal="center" vertical="center"/>
    </xf>
    <xf numFmtId="0" fontId="4" fillId="0" borderId="7" xfId="0" applyFont="1" applyBorder="1"/>
    <xf numFmtId="0" fontId="4" fillId="0" borderId="18" xfId="0" applyFont="1" applyBorder="1"/>
    <xf numFmtId="0" fontId="4" fillId="0" borderId="2" xfId="0" applyFont="1" applyBorder="1"/>
    <xf numFmtId="0" fontId="4" fillId="0" borderId="10" xfId="0" applyFont="1" applyBorder="1"/>
    <xf numFmtId="0" fontId="12" fillId="0" borderId="18" xfId="0" applyFont="1" applyBorder="1"/>
    <xf numFmtId="0" fontId="1" fillId="0" borderId="13" xfId="0" applyFont="1" applyBorder="1"/>
    <xf numFmtId="0" fontId="12" fillId="0" borderId="10" xfId="0" applyFont="1" applyBorder="1"/>
    <xf numFmtId="0" fontId="0" fillId="0" borderId="2" xfId="0" applyFont="1" applyBorder="1"/>
    <xf numFmtId="0" fontId="0" fillId="0" borderId="12" xfId="0" applyFont="1" applyBorder="1"/>
    <xf numFmtId="0" fontId="0" fillId="0" borderId="23" xfId="0" applyFont="1" applyBorder="1"/>
    <xf numFmtId="0" fontId="1" fillId="0" borderId="5" xfId="0" applyFont="1" applyBorder="1"/>
    <xf numFmtId="0" fontId="10" fillId="0" borderId="24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/>
    </xf>
    <xf numFmtId="0" fontId="13" fillId="0" borderId="0" xfId="0" applyFont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333375</xdr:colOff>
      <xdr:row>111</xdr:row>
      <xdr:rowOff>189548</xdr:rowOff>
    </xdr:from>
    <xdr:to>
      <xdr:col>11</xdr:col>
      <xdr:colOff>304801</xdr:colOff>
      <xdr:row>117</xdr:row>
      <xdr:rowOff>185739</xdr:rowOff>
    </xdr:to>
    <xdr:pic>
      <xdr:nvPicPr>
        <xdr:cNvPr id="10" name="Picture 11" descr="westbay_logo">
          <a:extLst>
            <a:ext uri="{FF2B5EF4-FFF2-40B4-BE49-F238E27FC236}">
              <a16:creationId xmlns:a16="http://schemas.microsoft.com/office/drawing/2014/main" id="{BCFF80E8-14DD-4204-A8AD-EA3A154E6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6906" y="23025736"/>
          <a:ext cx="1423989" cy="11391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83344</xdr:colOff>
      <xdr:row>111</xdr:row>
      <xdr:rowOff>160426</xdr:rowOff>
    </xdr:from>
    <xdr:to>
      <xdr:col>7</xdr:col>
      <xdr:colOff>183357</xdr:colOff>
      <xdr:row>117</xdr:row>
      <xdr:rowOff>173833</xdr:rowOff>
    </xdr:to>
    <xdr:pic>
      <xdr:nvPicPr>
        <xdr:cNvPr id="11" name="Kép 5" descr="http://www.madaszsz.hu/hirek/emmi_logo.jpg">
          <a:extLst>
            <a:ext uri="{FF2B5EF4-FFF2-40B4-BE49-F238E27FC236}">
              <a16:creationId xmlns:a16="http://schemas.microsoft.com/office/drawing/2014/main" id="{6D940A65-961C-4F3F-B755-94B2E9173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91063" y="22996614"/>
          <a:ext cx="1671638" cy="11564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678657</xdr:colOff>
      <xdr:row>110</xdr:row>
      <xdr:rowOff>61093</xdr:rowOff>
    </xdr:from>
    <xdr:to>
      <xdr:col>9</xdr:col>
      <xdr:colOff>516734</xdr:colOff>
      <xdr:row>119</xdr:row>
      <xdr:rowOff>47626</xdr:rowOff>
    </xdr:to>
    <xdr:pic>
      <xdr:nvPicPr>
        <xdr:cNvPr id="12" name="Kép 6" descr="https://encrypted-tbn1.gstatic.com/images?q=tbn:ANd9GcQ3oIuOmX_wP4AQUMfnXxMQJvBcdXywb-PO8h1zBUmTf1QSl9FQ">
          <a:extLst>
            <a:ext uri="{FF2B5EF4-FFF2-40B4-BE49-F238E27FC236}">
              <a16:creationId xmlns:a16="http://schemas.microsoft.com/office/drawing/2014/main" id="{E6292720-5DC2-473D-8481-57DE86190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215188" y="22706781"/>
          <a:ext cx="1052514" cy="17010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35718</xdr:colOff>
      <xdr:row>111</xdr:row>
      <xdr:rowOff>16669</xdr:rowOff>
    </xdr:from>
    <xdr:to>
      <xdr:col>3</xdr:col>
      <xdr:colOff>619126</xdr:colOff>
      <xdr:row>118</xdr:row>
      <xdr:rowOff>40482</xdr:rowOff>
    </xdr:to>
    <xdr:pic>
      <xdr:nvPicPr>
        <xdr:cNvPr id="13" name="Kép 12">
          <a:extLst>
            <a:ext uri="{FF2B5EF4-FFF2-40B4-BE49-F238E27FC236}">
              <a16:creationId xmlns:a16="http://schemas.microsoft.com/office/drawing/2014/main" id="{79223263-EC88-4BAF-ABC6-2333FC7248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5937" y="22852857"/>
          <a:ext cx="2035970" cy="1357313"/>
        </a:xfrm>
        <a:prstGeom prst="rect">
          <a:avLst/>
        </a:prstGeom>
      </xdr:spPr>
    </xdr:pic>
    <xdr:clientData/>
  </xdr:twoCellAnchor>
  <xdr:twoCellAnchor editAs="oneCell">
    <xdr:from>
      <xdr:col>8</xdr:col>
      <xdr:colOff>1143000</xdr:colOff>
      <xdr:row>97</xdr:row>
      <xdr:rowOff>165996</xdr:rowOff>
    </xdr:from>
    <xdr:to>
      <xdr:col>12</xdr:col>
      <xdr:colOff>261937</xdr:colOff>
      <xdr:row>103</xdr:row>
      <xdr:rowOff>5434</xdr:rowOff>
    </xdr:to>
    <xdr:pic>
      <xdr:nvPicPr>
        <xdr:cNvPr id="15" name="Kép 14">
          <a:extLst>
            <a:ext uri="{FF2B5EF4-FFF2-40B4-BE49-F238E27FC236}">
              <a16:creationId xmlns:a16="http://schemas.microsoft.com/office/drawing/2014/main" id="{838ADF44-A35C-4F8D-8D9B-F8EA263354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9531" y="20097059"/>
          <a:ext cx="3655218" cy="11134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109"/>
  <sheetViews>
    <sheetView tabSelected="1" zoomScale="80" zoomScaleNormal="80" workbookViewId="0"/>
  </sheetViews>
  <sheetFormatPr defaultRowHeight="15" x14ac:dyDescent="0.25"/>
  <cols>
    <col min="1" max="1" width="6.28515625" customWidth="1"/>
    <col min="2" max="2" width="17.140625" customWidth="1"/>
    <col min="3" max="3" width="21.7109375" style="1" customWidth="1"/>
    <col min="4" max="4" width="24.140625" customWidth="1"/>
    <col min="5" max="5" width="6.5703125" customWidth="1"/>
    <col min="6" max="6" width="7.7109375" customWidth="1"/>
    <col min="7" max="7" width="9.28515625" customWidth="1"/>
    <col min="8" max="8" width="5.42578125" customWidth="1"/>
    <col min="9" max="9" width="18.28515625" customWidth="1"/>
    <col min="10" max="10" width="21.85546875" style="1" customWidth="1"/>
    <col min="11" max="11" width="21.7109375" customWidth="1"/>
    <col min="12" max="12" width="6.28515625" customWidth="1"/>
    <col min="13" max="13" width="7.42578125" customWidth="1"/>
    <col min="14" max="14" width="7.7109375" customWidth="1"/>
  </cols>
  <sheetData>
    <row r="1" spans="2:16" ht="16.5" customHeight="1" x14ac:dyDescent="0.25"/>
    <row r="2" spans="2:16" ht="33.75" customHeight="1" x14ac:dyDescent="0.25">
      <c r="B2" s="105" t="s">
        <v>21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2:16" ht="20.25" customHeight="1" x14ac:dyDescent="0.25"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</row>
    <row r="4" spans="2:16" ht="16.5" customHeight="1" thickBot="1" x14ac:dyDescent="0.3"/>
    <row r="5" spans="2:16" s="1" customFormat="1" ht="16.5" customHeight="1" thickBot="1" x14ac:dyDescent="0.3">
      <c r="B5" s="21" t="s">
        <v>0</v>
      </c>
      <c r="C5" s="22" t="s">
        <v>1</v>
      </c>
      <c r="D5" s="23" t="s">
        <v>2</v>
      </c>
      <c r="E5" s="99" t="s">
        <v>3</v>
      </c>
      <c r="F5" s="100"/>
      <c r="G5" s="96" t="s">
        <v>4</v>
      </c>
      <c r="I5" s="21" t="s">
        <v>0</v>
      </c>
      <c r="J5" s="22" t="s">
        <v>1</v>
      </c>
      <c r="K5" s="21" t="s">
        <v>2</v>
      </c>
      <c r="L5" s="99" t="s">
        <v>3</v>
      </c>
      <c r="M5" s="100"/>
      <c r="N5" s="96" t="s">
        <v>4</v>
      </c>
    </row>
    <row r="6" spans="2:16" ht="16.5" thickBot="1" x14ac:dyDescent="0.3">
      <c r="B6" s="102" t="s">
        <v>14</v>
      </c>
      <c r="C6" s="34" t="s">
        <v>19</v>
      </c>
      <c r="D6" s="2" t="s">
        <v>22</v>
      </c>
      <c r="E6" s="18" t="s">
        <v>6</v>
      </c>
      <c r="F6" s="84">
        <v>199.6</v>
      </c>
      <c r="G6" s="97"/>
      <c r="I6" s="92" t="s">
        <v>15</v>
      </c>
      <c r="J6" s="34" t="s">
        <v>18</v>
      </c>
      <c r="K6" s="2" t="s">
        <v>24</v>
      </c>
      <c r="L6" s="18" t="s">
        <v>6</v>
      </c>
      <c r="M6" s="84">
        <v>199.6</v>
      </c>
      <c r="N6" s="97"/>
    </row>
    <row r="7" spans="2:16" ht="16.5" thickBot="1" x14ac:dyDescent="0.3">
      <c r="B7" s="103"/>
      <c r="C7" s="35"/>
      <c r="D7" s="13" t="s">
        <v>23</v>
      </c>
      <c r="E7" s="19" t="s">
        <v>8</v>
      </c>
      <c r="F7" s="43">
        <v>167.3</v>
      </c>
      <c r="G7" s="97"/>
      <c r="I7" s="101"/>
      <c r="J7" s="35"/>
      <c r="K7" s="6" t="s">
        <v>25</v>
      </c>
      <c r="L7" s="19" t="s">
        <v>8</v>
      </c>
      <c r="M7" s="33">
        <v>95.3</v>
      </c>
      <c r="N7" s="97"/>
    </row>
    <row r="8" spans="2:16" ht="16.5" thickBot="1" x14ac:dyDescent="0.3">
      <c r="B8" s="4"/>
      <c r="C8" s="36" t="s">
        <v>18</v>
      </c>
      <c r="D8" s="7" t="s">
        <v>40</v>
      </c>
      <c r="E8" s="18" t="s">
        <v>6</v>
      </c>
      <c r="F8" s="48">
        <v>199.6</v>
      </c>
      <c r="G8" s="97"/>
      <c r="H8" s="4"/>
      <c r="I8" s="4"/>
      <c r="J8" s="36" t="s">
        <v>9</v>
      </c>
      <c r="K8" s="57" t="s">
        <v>47</v>
      </c>
      <c r="L8" s="18" t="s">
        <v>6</v>
      </c>
      <c r="M8" s="30">
        <v>47.4</v>
      </c>
      <c r="N8" s="97"/>
    </row>
    <row r="9" spans="2:16" ht="16.5" thickBot="1" x14ac:dyDescent="0.3">
      <c r="B9" s="4"/>
      <c r="C9" s="35"/>
      <c r="D9" s="14" t="s">
        <v>62</v>
      </c>
      <c r="E9" s="19" t="s">
        <v>8</v>
      </c>
      <c r="F9" s="50">
        <v>199.6</v>
      </c>
      <c r="G9" s="97"/>
      <c r="I9" s="4"/>
      <c r="J9" s="35"/>
      <c r="K9" s="56" t="s">
        <v>48</v>
      </c>
      <c r="L9" s="19" t="s">
        <v>8</v>
      </c>
      <c r="M9" s="50">
        <v>184.8</v>
      </c>
      <c r="N9" s="97"/>
    </row>
    <row r="10" spans="2:16" ht="16.5" thickBot="1" x14ac:dyDescent="0.3">
      <c r="B10" s="4"/>
      <c r="C10" s="36" t="s">
        <v>20</v>
      </c>
      <c r="D10" s="57" t="s">
        <v>23</v>
      </c>
      <c r="E10" s="18" t="s">
        <v>6</v>
      </c>
      <c r="F10" s="31">
        <v>199.6</v>
      </c>
      <c r="G10" s="97"/>
      <c r="I10" s="4"/>
      <c r="J10" s="36" t="s">
        <v>20</v>
      </c>
      <c r="K10" s="68" t="s">
        <v>51</v>
      </c>
      <c r="L10" s="18" t="s">
        <v>6</v>
      </c>
      <c r="M10" s="31">
        <v>67.599999999999994</v>
      </c>
      <c r="N10" s="97"/>
    </row>
    <row r="11" spans="2:16" ht="16.5" thickBot="1" x14ac:dyDescent="0.3">
      <c r="B11" s="4"/>
      <c r="C11" s="35"/>
      <c r="D11" s="7" t="s">
        <v>22</v>
      </c>
      <c r="E11" s="19" t="s">
        <v>8</v>
      </c>
      <c r="F11" s="45">
        <v>199.6</v>
      </c>
      <c r="G11" s="97"/>
      <c r="I11" s="4"/>
      <c r="J11" s="35"/>
      <c r="K11" s="9" t="s">
        <v>52</v>
      </c>
      <c r="L11" s="19" t="s">
        <v>8</v>
      </c>
      <c r="M11" s="45">
        <v>90.6</v>
      </c>
      <c r="N11" s="97"/>
    </row>
    <row r="12" spans="2:16" ht="16.5" thickBot="1" x14ac:dyDescent="0.3">
      <c r="C12" s="52" t="s">
        <v>16</v>
      </c>
      <c r="D12" s="57" t="s">
        <v>62</v>
      </c>
      <c r="E12" s="54" t="s">
        <v>6</v>
      </c>
      <c r="F12" s="15">
        <v>199.6</v>
      </c>
      <c r="G12" s="97"/>
      <c r="J12" s="52" t="s">
        <v>19</v>
      </c>
      <c r="K12" s="57" t="s">
        <v>25</v>
      </c>
      <c r="L12" s="54" t="s">
        <v>6</v>
      </c>
      <c r="M12" s="87">
        <v>199.6</v>
      </c>
      <c r="N12" s="97"/>
    </row>
    <row r="13" spans="2:16" ht="16.5" thickBot="1" x14ac:dyDescent="0.3">
      <c r="C13" s="35"/>
      <c r="D13" s="56" t="s">
        <v>40</v>
      </c>
      <c r="E13" s="53" t="s">
        <v>8</v>
      </c>
      <c r="F13" s="16">
        <v>199.6</v>
      </c>
      <c r="G13" s="97"/>
      <c r="J13" s="35"/>
      <c r="K13" s="56" t="s">
        <v>47</v>
      </c>
      <c r="L13" s="53" t="s">
        <v>8</v>
      </c>
      <c r="M13" s="33">
        <v>83.6</v>
      </c>
      <c r="N13" s="97"/>
    </row>
    <row r="14" spans="2:16" ht="16.5" thickBot="1" x14ac:dyDescent="0.3">
      <c r="C14" s="36" t="s">
        <v>32</v>
      </c>
      <c r="D14" s="7" t="s">
        <v>40</v>
      </c>
      <c r="E14" s="18" t="s">
        <v>6</v>
      </c>
      <c r="F14" s="89">
        <v>164.8</v>
      </c>
      <c r="G14" s="97"/>
      <c r="J14" s="36" t="s">
        <v>14</v>
      </c>
      <c r="K14" s="7" t="s">
        <v>52</v>
      </c>
      <c r="L14" s="18" t="s">
        <v>6</v>
      </c>
      <c r="M14" s="17">
        <v>115.5</v>
      </c>
      <c r="N14" s="97"/>
    </row>
    <row r="15" spans="2:16" ht="16.5" thickBot="1" x14ac:dyDescent="0.3">
      <c r="C15" s="35"/>
      <c r="D15" s="14" t="s">
        <v>23</v>
      </c>
      <c r="E15" s="19" t="s">
        <v>8</v>
      </c>
      <c r="F15" s="45">
        <v>199.6</v>
      </c>
      <c r="G15" s="97"/>
      <c r="J15" s="35"/>
      <c r="K15" s="9" t="s">
        <v>24</v>
      </c>
      <c r="L15" s="19" t="s">
        <v>8</v>
      </c>
      <c r="M15" s="45">
        <v>154.9</v>
      </c>
      <c r="N15" s="97"/>
      <c r="P15" s="11"/>
    </row>
    <row r="16" spans="2:16" ht="16.5" thickBot="1" x14ac:dyDescent="0.3">
      <c r="C16" s="52" t="s">
        <v>9</v>
      </c>
      <c r="D16" s="57" t="s">
        <v>62</v>
      </c>
      <c r="E16" s="69" t="s">
        <v>6</v>
      </c>
      <c r="F16" s="15">
        <v>199.6</v>
      </c>
      <c r="G16" s="97"/>
      <c r="J16" s="52" t="s">
        <v>17</v>
      </c>
      <c r="K16" s="57" t="s">
        <v>48</v>
      </c>
      <c r="L16" s="69" t="s">
        <v>6</v>
      </c>
      <c r="M16" s="70">
        <v>129.30000000000001</v>
      </c>
      <c r="N16" s="97"/>
      <c r="P16" s="11"/>
    </row>
    <row r="17" spans="2:16" ht="16.5" thickBot="1" x14ac:dyDescent="0.3">
      <c r="C17" s="35"/>
      <c r="D17" s="62" t="s">
        <v>22</v>
      </c>
      <c r="E17" s="61" t="s">
        <v>8</v>
      </c>
      <c r="F17" s="38">
        <v>95.5</v>
      </c>
      <c r="G17" s="97"/>
      <c r="J17" s="35"/>
      <c r="K17" s="62" t="s">
        <v>51</v>
      </c>
      <c r="L17" s="61" t="s">
        <v>8</v>
      </c>
      <c r="M17" s="66">
        <v>182.9</v>
      </c>
      <c r="N17" s="97"/>
      <c r="P17" s="11"/>
    </row>
    <row r="18" spans="2:16" ht="16.5" thickBot="1" x14ac:dyDescent="0.3">
      <c r="C18" s="52" t="s">
        <v>17</v>
      </c>
      <c r="D18" s="57" t="s">
        <v>23</v>
      </c>
      <c r="E18" s="69" t="s">
        <v>6</v>
      </c>
      <c r="F18" s="15">
        <v>199.6</v>
      </c>
      <c r="G18" s="97"/>
      <c r="J18" s="52" t="s">
        <v>7</v>
      </c>
      <c r="K18" s="57" t="s">
        <v>52</v>
      </c>
      <c r="L18" s="69" t="s">
        <v>6</v>
      </c>
      <c r="M18" s="70">
        <v>64.2</v>
      </c>
      <c r="N18" s="97"/>
      <c r="P18" s="11"/>
    </row>
    <row r="19" spans="2:16" ht="16.5" thickBot="1" x14ac:dyDescent="0.3">
      <c r="C19" s="35"/>
      <c r="D19" s="56" t="s">
        <v>40</v>
      </c>
      <c r="E19" s="61" t="s">
        <v>8</v>
      </c>
      <c r="F19" s="38">
        <v>199.6</v>
      </c>
      <c r="G19" s="97"/>
      <c r="J19" s="35"/>
      <c r="K19" s="56" t="s">
        <v>25</v>
      </c>
      <c r="L19" s="61" t="s">
        <v>8</v>
      </c>
      <c r="M19" s="38">
        <v>8.1</v>
      </c>
      <c r="N19" s="97"/>
      <c r="P19" s="11"/>
    </row>
    <row r="20" spans="2:16" ht="16.5" thickBot="1" x14ac:dyDescent="0.3">
      <c r="C20" s="52" t="s">
        <v>7</v>
      </c>
      <c r="D20" s="57" t="s">
        <v>22</v>
      </c>
      <c r="E20" s="69" t="s">
        <v>6</v>
      </c>
      <c r="F20" s="15">
        <v>199.6</v>
      </c>
      <c r="G20" s="97"/>
      <c r="J20" s="52" t="s">
        <v>16</v>
      </c>
      <c r="K20" s="57" t="s">
        <v>24</v>
      </c>
      <c r="L20" s="69" t="s">
        <v>6</v>
      </c>
      <c r="M20" s="70">
        <v>61.1</v>
      </c>
      <c r="N20" s="97"/>
      <c r="P20" s="11"/>
    </row>
    <row r="21" spans="2:16" ht="16.5" thickBot="1" x14ac:dyDescent="0.3">
      <c r="C21" s="35"/>
      <c r="D21" s="56" t="s">
        <v>62</v>
      </c>
      <c r="E21" s="61" t="s">
        <v>8</v>
      </c>
      <c r="F21" s="38">
        <v>178.5</v>
      </c>
      <c r="G21" s="98"/>
      <c r="J21" s="35"/>
      <c r="K21" s="56" t="s">
        <v>51</v>
      </c>
      <c r="L21" s="61" t="s">
        <v>8</v>
      </c>
      <c r="M21" s="38">
        <v>199.6</v>
      </c>
      <c r="N21" s="98"/>
      <c r="P21" s="11"/>
    </row>
    <row r="22" spans="2:16" ht="16.5" thickBot="1" x14ac:dyDescent="0.3">
      <c r="C22" s="35"/>
      <c r="D22" s="94" t="s">
        <v>5</v>
      </c>
      <c r="E22" s="104"/>
      <c r="F22" s="29">
        <f>F7+F9+F10+F11+F12+F13+F14+F15+F16+F17+F18+F19+F20+F21</f>
        <v>2602.0999999999995</v>
      </c>
      <c r="G22" s="24">
        <f>SUM(F22/14)</f>
        <v>185.86428571428567</v>
      </c>
      <c r="J22" s="35"/>
      <c r="K22" s="94" t="s">
        <v>5</v>
      </c>
      <c r="L22" s="104"/>
      <c r="M22" s="20">
        <f>M7+M8+M9+M10+M11+M13+M14+M15+M16+M17+M18+M19+M20+M21</f>
        <v>1484.8999999999999</v>
      </c>
      <c r="N22" s="24">
        <f>SUM(M22/14)</f>
        <v>106.0642857142857</v>
      </c>
    </row>
    <row r="23" spans="2:16" ht="15.75" x14ac:dyDescent="0.25">
      <c r="C23" s="35"/>
      <c r="D23" s="4"/>
      <c r="E23" s="4"/>
      <c r="F23" s="4"/>
      <c r="G23" s="5"/>
      <c r="J23" s="35"/>
      <c r="K23" s="4"/>
      <c r="L23" s="4"/>
      <c r="M23" s="4"/>
      <c r="N23" s="5"/>
    </row>
    <row r="24" spans="2:16" ht="15.75" x14ac:dyDescent="0.25">
      <c r="C24" s="35"/>
      <c r="D24" s="4"/>
      <c r="E24" s="4"/>
      <c r="F24" s="4"/>
      <c r="G24" s="5"/>
      <c r="J24" s="35"/>
      <c r="K24" s="4"/>
      <c r="L24" s="4"/>
      <c r="M24" s="4"/>
      <c r="N24" s="5"/>
    </row>
    <row r="25" spans="2:16" ht="15" customHeight="1" thickBot="1" x14ac:dyDescent="0.3">
      <c r="C25" s="37"/>
      <c r="J25" s="37"/>
    </row>
    <row r="26" spans="2:16" s="1" customFormat="1" ht="16.5" customHeight="1" thickBot="1" x14ac:dyDescent="0.3">
      <c r="B26" s="21" t="s">
        <v>0</v>
      </c>
      <c r="C26" s="22" t="s">
        <v>1</v>
      </c>
      <c r="D26" s="23" t="s">
        <v>2</v>
      </c>
      <c r="E26" s="99" t="s">
        <v>3</v>
      </c>
      <c r="F26" s="100"/>
      <c r="G26" s="96" t="s">
        <v>4</v>
      </c>
      <c r="I26" s="21" t="s">
        <v>0</v>
      </c>
      <c r="J26" s="22" t="s">
        <v>1</v>
      </c>
      <c r="K26" s="21" t="s">
        <v>2</v>
      </c>
      <c r="L26" s="99" t="s">
        <v>3</v>
      </c>
      <c r="M26" s="100"/>
      <c r="N26" s="96" t="s">
        <v>4</v>
      </c>
    </row>
    <row r="27" spans="2:16" ht="16.5" thickBot="1" x14ac:dyDescent="0.3">
      <c r="B27" s="92" t="s">
        <v>16</v>
      </c>
      <c r="C27" s="34" t="s">
        <v>9</v>
      </c>
      <c r="D27" s="2" t="s">
        <v>12</v>
      </c>
      <c r="E27" s="18" t="s">
        <v>6</v>
      </c>
      <c r="F27" s="8">
        <v>61.7</v>
      </c>
      <c r="G27" s="97"/>
      <c r="I27" s="102" t="s">
        <v>7</v>
      </c>
      <c r="J27" s="34" t="s">
        <v>17</v>
      </c>
      <c r="K27" s="25" t="s">
        <v>26</v>
      </c>
      <c r="L27" s="18" t="s">
        <v>6</v>
      </c>
      <c r="M27" s="51">
        <v>15.7</v>
      </c>
      <c r="N27" s="97"/>
    </row>
    <row r="28" spans="2:16" ht="16.5" thickBot="1" x14ac:dyDescent="0.3">
      <c r="B28" s="101"/>
      <c r="C28" s="35"/>
      <c r="D28" s="9" t="s">
        <v>13</v>
      </c>
      <c r="E28" s="19" t="s">
        <v>8</v>
      </c>
      <c r="F28" s="81">
        <v>199.6</v>
      </c>
      <c r="G28" s="97"/>
      <c r="I28" s="103"/>
      <c r="J28" s="35"/>
      <c r="K28" s="26" t="s">
        <v>10</v>
      </c>
      <c r="L28" s="19" t="s">
        <v>8</v>
      </c>
      <c r="M28" s="33">
        <v>47.1</v>
      </c>
      <c r="N28" s="97"/>
    </row>
    <row r="29" spans="2:16" ht="16.5" thickBot="1" x14ac:dyDescent="0.3">
      <c r="B29" s="4"/>
      <c r="C29" s="52" t="s">
        <v>17</v>
      </c>
      <c r="D29" s="57" t="s">
        <v>41</v>
      </c>
      <c r="E29" s="54" t="s">
        <v>6</v>
      </c>
      <c r="F29" s="67">
        <v>23.6</v>
      </c>
      <c r="G29" s="97"/>
      <c r="H29" s="4"/>
      <c r="I29" s="8"/>
      <c r="J29" s="36" t="s">
        <v>18</v>
      </c>
      <c r="K29" s="27" t="s">
        <v>54</v>
      </c>
      <c r="L29" s="18" t="s">
        <v>6</v>
      </c>
      <c r="M29" s="30">
        <v>8</v>
      </c>
      <c r="N29" s="97"/>
    </row>
    <row r="30" spans="2:16" ht="16.5" thickBot="1" x14ac:dyDescent="0.3">
      <c r="B30" s="4"/>
      <c r="C30" s="35"/>
      <c r="D30" s="56" t="s">
        <v>42</v>
      </c>
      <c r="E30" s="53" t="s">
        <v>8</v>
      </c>
      <c r="F30" s="82">
        <v>199.6</v>
      </c>
      <c r="G30" s="97"/>
      <c r="I30" s="4"/>
      <c r="J30" s="35"/>
      <c r="K30" s="59" t="s">
        <v>55</v>
      </c>
      <c r="L30" s="19" t="s">
        <v>8</v>
      </c>
      <c r="M30" s="86">
        <v>77.599999999999994</v>
      </c>
      <c r="N30" s="97"/>
    </row>
    <row r="31" spans="2:16" ht="16.5" thickBot="1" x14ac:dyDescent="0.3">
      <c r="B31" s="4"/>
      <c r="C31" s="36" t="s">
        <v>19</v>
      </c>
      <c r="D31" s="7" t="s">
        <v>49</v>
      </c>
      <c r="E31" s="18" t="s">
        <v>6</v>
      </c>
      <c r="F31" s="32">
        <v>199.6</v>
      </c>
      <c r="G31" s="97"/>
      <c r="I31" s="4"/>
      <c r="J31" s="36" t="s">
        <v>57</v>
      </c>
      <c r="K31" s="71" t="s">
        <v>55</v>
      </c>
      <c r="L31" s="18" t="s">
        <v>6</v>
      </c>
      <c r="M31" s="31">
        <v>153</v>
      </c>
      <c r="N31" s="97"/>
    </row>
    <row r="32" spans="2:16" ht="16.5" thickBot="1" x14ac:dyDescent="0.3">
      <c r="B32" s="4"/>
      <c r="C32" s="35"/>
      <c r="D32" s="6" t="s">
        <v>50</v>
      </c>
      <c r="E32" s="19" t="s">
        <v>8</v>
      </c>
      <c r="F32" s="44">
        <v>16.399999999999999</v>
      </c>
      <c r="G32" s="97"/>
      <c r="I32" s="4"/>
      <c r="J32" s="35"/>
      <c r="K32" s="28" t="s">
        <v>54</v>
      </c>
      <c r="L32" s="19" t="s">
        <v>8</v>
      </c>
      <c r="M32" s="42">
        <v>199.6</v>
      </c>
      <c r="N32" s="97"/>
    </row>
    <row r="33" spans="3:14" ht="16.5" thickBot="1" x14ac:dyDescent="0.3">
      <c r="C33" s="36" t="s">
        <v>7</v>
      </c>
      <c r="D33" s="57" t="s">
        <v>13</v>
      </c>
      <c r="E33" s="18" t="s">
        <v>6</v>
      </c>
      <c r="F33" s="3">
        <v>52.9</v>
      </c>
      <c r="G33" s="97"/>
      <c r="J33" s="52" t="s">
        <v>9</v>
      </c>
      <c r="K33" s="58" t="s">
        <v>55</v>
      </c>
      <c r="L33" s="54" t="s">
        <v>6</v>
      </c>
      <c r="M33" s="87">
        <v>199.6</v>
      </c>
      <c r="N33" s="97"/>
    </row>
    <row r="34" spans="3:14" ht="16.5" thickBot="1" x14ac:dyDescent="0.3">
      <c r="C34" s="35"/>
      <c r="D34" s="72" t="s">
        <v>12</v>
      </c>
      <c r="E34" s="19" t="s">
        <v>8</v>
      </c>
      <c r="F34" s="10">
        <v>97.1</v>
      </c>
      <c r="G34" s="97"/>
      <c r="J34" s="35"/>
      <c r="K34" s="59" t="s">
        <v>26</v>
      </c>
      <c r="L34" s="53" t="s">
        <v>8</v>
      </c>
      <c r="M34" s="45">
        <v>38.700000000000003</v>
      </c>
      <c r="N34" s="97"/>
    </row>
    <row r="35" spans="3:14" ht="16.5" thickBot="1" x14ac:dyDescent="0.3">
      <c r="C35" s="36" t="s">
        <v>18</v>
      </c>
      <c r="D35" s="7" t="s">
        <v>50</v>
      </c>
      <c r="E35" s="18" t="s">
        <v>6</v>
      </c>
      <c r="F35" s="8">
        <v>179.8</v>
      </c>
      <c r="G35" s="97"/>
      <c r="J35" s="36" t="s">
        <v>20</v>
      </c>
      <c r="K35" s="27" t="s">
        <v>10</v>
      </c>
      <c r="L35" s="18" t="s">
        <v>6</v>
      </c>
      <c r="M35" s="17">
        <v>199.6</v>
      </c>
      <c r="N35" s="97"/>
    </row>
    <row r="36" spans="3:14" ht="16.5" thickBot="1" x14ac:dyDescent="0.3">
      <c r="C36" s="35"/>
      <c r="D36" s="9" t="s">
        <v>49</v>
      </c>
      <c r="E36" s="19" t="s">
        <v>8</v>
      </c>
      <c r="F36" s="10">
        <v>94.3</v>
      </c>
      <c r="G36" s="97"/>
      <c r="J36" s="35"/>
      <c r="K36" s="28" t="s">
        <v>55</v>
      </c>
      <c r="L36" s="19" t="s">
        <v>8</v>
      </c>
      <c r="M36" s="16">
        <v>26.3</v>
      </c>
      <c r="N36" s="97"/>
    </row>
    <row r="37" spans="3:14" ht="16.5" thickBot="1" x14ac:dyDescent="0.3">
      <c r="C37" s="52" t="s">
        <v>14</v>
      </c>
      <c r="D37" s="57" t="s">
        <v>42</v>
      </c>
      <c r="E37" s="69" t="s">
        <v>6</v>
      </c>
      <c r="F37" s="70">
        <v>199.6</v>
      </c>
      <c r="G37" s="97"/>
      <c r="J37" s="52" t="s">
        <v>19</v>
      </c>
      <c r="K37" s="58" t="s">
        <v>26</v>
      </c>
      <c r="L37" s="69" t="s">
        <v>6</v>
      </c>
      <c r="M37" s="70">
        <v>65.900000000000006</v>
      </c>
      <c r="N37" s="97"/>
    </row>
    <row r="38" spans="3:14" ht="16.5" thickBot="1" x14ac:dyDescent="0.3">
      <c r="C38" s="35"/>
      <c r="D38" s="62" t="s">
        <v>50</v>
      </c>
      <c r="E38" s="61" t="s">
        <v>8</v>
      </c>
      <c r="F38" s="39">
        <v>193.6</v>
      </c>
      <c r="G38" s="97"/>
      <c r="J38" s="35"/>
      <c r="K38" s="60" t="s">
        <v>10</v>
      </c>
      <c r="L38" s="61" t="s">
        <v>8</v>
      </c>
      <c r="M38" s="38">
        <v>41.4</v>
      </c>
      <c r="N38" s="97"/>
    </row>
    <row r="39" spans="3:14" ht="16.5" thickBot="1" x14ac:dyDescent="0.3">
      <c r="C39" s="52" t="s">
        <v>20</v>
      </c>
      <c r="D39" s="57" t="s">
        <v>13</v>
      </c>
      <c r="E39" s="69" t="s">
        <v>6</v>
      </c>
      <c r="F39" s="70">
        <v>135.5</v>
      </c>
      <c r="G39" s="97"/>
      <c r="J39" s="52" t="s">
        <v>32</v>
      </c>
      <c r="K39" s="58" t="s">
        <v>26</v>
      </c>
      <c r="L39" s="69" t="s">
        <v>6</v>
      </c>
      <c r="M39" s="70">
        <v>74.5</v>
      </c>
      <c r="N39" s="97"/>
    </row>
    <row r="40" spans="3:14" ht="16.5" thickBot="1" x14ac:dyDescent="0.3">
      <c r="C40" s="35"/>
      <c r="D40" s="56" t="s">
        <v>41</v>
      </c>
      <c r="E40" s="61" t="s">
        <v>8</v>
      </c>
      <c r="F40" s="90">
        <v>199.6</v>
      </c>
      <c r="G40" s="97"/>
      <c r="J40" s="35"/>
      <c r="K40" s="59" t="s">
        <v>54</v>
      </c>
      <c r="L40" s="61" t="s">
        <v>8</v>
      </c>
      <c r="M40" s="38">
        <v>199.6</v>
      </c>
      <c r="N40" s="97"/>
    </row>
    <row r="41" spans="3:14" ht="16.5" thickBot="1" x14ac:dyDescent="0.3">
      <c r="C41" s="52" t="s">
        <v>32</v>
      </c>
      <c r="D41" s="57" t="s">
        <v>49</v>
      </c>
      <c r="E41" s="69" t="s">
        <v>6</v>
      </c>
      <c r="F41" s="70">
        <v>58.6</v>
      </c>
      <c r="G41" s="97"/>
      <c r="J41" s="52" t="s">
        <v>14</v>
      </c>
      <c r="K41" s="58" t="s">
        <v>10</v>
      </c>
      <c r="L41" s="69" t="s">
        <v>6</v>
      </c>
      <c r="M41" s="70">
        <v>46.2</v>
      </c>
      <c r="N41" s="97"/>
    </row>
    <row r="42" spans="3:14" ht="16.5" thickBot="1" x14ac:dyDescent="0.3">
      <c r="C42" s="35"/>
      <c r="D42" s="56" t="s">
        <v>12</v>
      </c>
      <c r="E42" s="61" t="s">
        <v>8</v>
      </c>
      <c r="F42" s="90">
        <v>169.2</v>
      </c>
      <c r="G42" s="98"/>
      <c r="J42" s="35"/>
      <c r="K42" s="59" t="s">
        <v>63</v>
      </c>
      <c r="L42" s="61" t="s">
        <v>8</v>
      </c>
      <c r="M42" s="38">
        <v>13.5</v>
      </c>
      <c r="N42" s="98"/>
    </row>
    <row r="43" spans="3:14" ht="16.5" thickBot="1" x14ac:dyDescent="0.3">
      <c r="C43" s="35"/>
      <c r="D43" s="94" t="s">
        <v>5</v>
      </c>
      <c r="E43" s="104"/>
      <c r="F43" s="20">
        <f>F27+F29+F31+F32+F33+F34+F35+F36+F37+F38+F39+F40+F41+F42</f>
        <v>1681.4999999999998</v>
      </c>
      <c r="G43" s="24">
        <f>SUM(F43/14)</f>
        <v>120.10714285714285</v>
      </c>
      <c r="J43" s="35"/>
      <c r="K43" s="94" t="s">
        <v>5</v>
      </c>
      <c r="L43" s="104"/>
      <c r="M43" s="20">
        <f>M27+M28+M29+M30+M31+M34+M35+M36+M37+M38+M39+M40+M41+M42</f>
        <v>1007.0999999999999</v>
      </c>
      <c r="N43" s="24">
        <f>SUM(M43/14)</f>
        <v>71.935714285714283</v>
      </c>
    </row>
    <row r="44" spans="3:14" ht="15.75" x14ac:dyDescent="0.25">
      <c r="C44" s="35"/>
      <c r="D44" s="12"/>
      <c r="E44" s="12"/>
      <c r="F44" s="4"/>
      <c r="G44" s="5"/>
      <c r="J44" s="35"/>
      <c r="K44" s="12"/>
      <c r="L44" s="12"/>
      <c r="M44" s="4"/>
      <c r="N44" s="5"/>
    </row>
    <row r="45" spans="3:14" ht="15.75" x14ac:dyDescent="0.25">
      <c r="C45" s="35"/>
      <c r="D45" s="12"/>
      <c r="E45" s="12"/>
      <c r="F45" s="4"/>
      <c r="G45" s="5"/>
      <c r="J45" s="35"/>
      <c r="K45" s="12"/>
      <c r="L45" s="12"/>
      <c r="M45" s="4"/>
      <c r="N45" s="5"/>
    </row>
    <row r="46" spans="3:14" ht="15.75" x14ac:dyDescent="0.25">
      <c r="C46" s="35"/>
      <c r="D46" s="12"/>
      <c r="E46" s="12"/>
      <c r="F46" s="4"/>
      <c r="G46" s="5"/>
      <c r="J46" s="35"/>
      <c r="K46" s="12"/>
      <c r="L46" s="12"/>
      <c r="M46" s="4"/>
      <c r="N46" s="5"/>
    </row>
    <row r="47" spans="3:14" ht="15.75" x14ac:dyDescent="0.25">
      <c r="C47" s="35"/>
      <c r="D47" s="4"/>
      <c r="E47" s="4"/>
      <c r="F47" s="4"/>
      <c r="G47" s="5"/>
      <c r="J47" s="35"/>
      <c r="K47" s="4"/>
      <c r="L47" s="4"/>
      <c r="M47" s="4"/>
      <c r="N47" s="5"/>
    </row>
    <row r="48" spans="3:14" ht="16.5" thickBot="1" x14ac:dyDescent="0.3">
      <c r="C48" s="37"/>
      <c r="J48" s="37"/>
    </row>
    <row r="49" spans="2:14" s="1" customFormat="1" ht="16.5" customHeight="1" thickBot="1" x14ac:dyDescent="0.3">
      <c r="B49" s="21" t="s">
        <v>0</v>
      </c>
      <c r="C49" s="22" t="s">
        <v>1</v>
      </c>
      <c r="D49" s="23" t="s">
        <v>2</v>
      </c>
      <c r="E49" s="99" t="s">
        <v>3</v>
      </c>
      <c r="F49" s="100"/>
      <c r="G49" s="96" t="s">
        <v>4</v>
      </c>
      <c r="I49" s="21" t="s">
        <v>0</v>
      </c>
      <c r="J49" s="22" t="s">
        <v>1</v>
      </c>
      <c r="K49" s="21" t="s">
        <v>2</v>
      </c>
      <c r="L49" s="99" t="s">
        <v>3</v>
      </c>
      <c r="M49" s="100"/>
      <c r="N49" s="96" t="s">
        <v>4</v>
      </c>
    </row>
    <row r="50" spans="2:14" ht="16.5" thickBot="1" x14ac:dyDescent="0.3">
      <c r="B50" s="92" t="s">
        <v>17</v>
      </c>
      <c r="C50" s="34" t="s">
        <v>7</v>
      </c>
      <c r="D50" s="2" t="s">
        <v>27</v>
      </c>
      <c r="E50" s="18" t="s">
        <v>6</v>
      </c>
      <c r="F50" s="32">
        <v>95.1</v>
      </c>
      <c r="G50" s="97"/>
      <c r="I50" s="92" t="s">
        <v>9</v>
      </c>
      <c r="J50" s="34" t="s">
        <v>16</v>
      </c>
      <c r="K50" s="25" t="s">
        <v>11</v>
      </c>
      <c r="L50" s="18" t="s">
        <v>6</v>
      </c>
      <c r="M50" s="31">
        <v>22</v>
      </c>
      <c r="N50" s="97"/>
    </row>
    <row r="51" spans="2:14" ht="16.5" thickBot="1" x14ac:dyDescent="0.3">
      <c r="B51" s="93"/>
      <c r="C51" s="36"/>
      <c r="D51" s="6" t="s">
        <v>28</v>
      </c>
      <c r="E51" s="19" t="s">
        <v>8</v>
      </c>
      <c r="F51" s="44">
        <v>49.6</v>
      </c>
      <c r="G51" s="97"/>
      <c r="I51" s="101"/>
      <c r="J51" s="35"/>
      <c r="K51" s="28" t="s">
        <v>29</v>
      </c>
      <c r="L51" s="19" t="s">
        <v>8</v>
      </c>
      <c r="M51" s="45">
        <v>65.900000000000006</v>
      </c>
      <c r="N51" s="97"/>
    </row>
    <row r="52" spans="2:14" ht="16.5" thickBot="1" x14ac:dyDescent="0.3">
      <c r="B52" s="4"/>
      <c r="C52" s="36" t="s">
        <v>16</v>
      </c>
      <c r="D52" s="7" t="s">
        <v>43</v>
      </c>
      <c r="E52" s="18" t="s">
        <v>6</v>
      </c>
      <c r="F52" s="91">
        <v>185.1</v>
      </c>
      <c r="G52" s="97"/>
      <c r="H52" s="4"/>
      <c r="I52" s="4"/>
      <c r="J52" s="52" t="s">
        <v>32</v>
      </c>
      <c r="K52" s="58" t="s">
        <v>45</v>
      </c>
      <c r="L52" s="54" t="s">
        <v>6</v>
      </c>
      <c r="M52" s="30">
        <v>52.8</v>
      </c>
      <c r="N52" s="97"/>
    </row>
    <row r="53" spans="2:14" ht="16.5" thickBot="1" x14ac:dyDescent="0.3">
      <c r="B53" s="4"/>
      <c r="C53" s="35"/>
      <c r="D53" s="56" t="s">
        <v>44</v>
      </c>
      <c r="E53" s="19" t="s">
        <v>8</v>
      </c>
      <c r="F53" s="40">
        <v>35.9</v>
      </c>
      <c r="G53" s="97"/>
      <c r="I53" s="4"/>
      <c r="J53" s="35"/>
      <c r="K53" s="60" t="s">
        <v>46</v>
      </c>
      <c r="L53" s="53" t="s">
        <v>8</v>
      </c>
      <c r="M53" s="86">
        <v>131.19999999999999</v>
      </c>
      <c r="N53" s="97"/>
    </row>
    <row r="54" spans="2:14" ht="16.5" thickBot="1" x14ac:dyDescent="0.3">
      <c r="B54" s="4"/>
      <c r="C54" s="36" t="s">
        <v>9</v>
      </c>
      <c r="D54" s="57" t="s">
        <v>28</v>
      </c>
      <c r="E54" s="18" t="s">
        <v>6</v>
      </c>
      <c r="F54" s="83">
        <v>199.6</v>
      </c>
      <c r="G54" s="97"/>
      <c r="I54" s="4"/>
      <c r="J54" s="52" t="s">
        <v>17</v>
      </c>
      <c r="K54" s="58" t="s">
        <v>29</v>
      </c>
      <c r="L54" s="54" t="s">
        <v>6</v>
      </c>
      <c r="M54" s="31">
        <v>43.3</v>
      </c>
      <c r="N54" s="97"/>
    </row>
    <row r="55" spans="2:14" ht="16.5" thickBot="1" x14ac:dyDescent="0.3">
      <c r="B55" s="4"/>
      <c r="C55" s="35"/>
      <c r="D55" s="7" t="s">
        <v>27</v>
      </c>
      <c r="E55" s="19" t="s">
        <v>8</v>
      </c>
      <c r="F55" s="44">
        <v>92.1</v>
      </c>
      <c r="G55" s="97"/>
      <c r="I55" s="4"/>
      <c r="J55" s="35"/>
      <c r="K55" s="59" t="s">
        <v>11</v>
      </c>
      <c r="L55" s="53" t="s">
        <v>8</v>
      </c>
      <c r="M55" s="45">
        <v>193.1</v>
      </c>
      <c r="N55" s="97"/>
    </row>
    <row r="56" spans="2:14" ht="16.5" thickBot="1" x14ac:dyDescent="0.3">
      <c r="C56" s="36" t="s">
        <v>19</v>
      </c>
      <c r="D56" s="2" t="s">
        <v>44</v>
      </c>
      <c r="E56" s="18" t="s">
        <v>6</v>
      </c>
      <c r="F56" s="3">
        <v>132</v>
      </c>
      <c r="G56" s="97"/>
      <c r="J56" s="36" t="s">
        <v>7</v>
      </c>
      <c r="K56" s="27" t="s">
        <v>46</v>
      </c>
      <c r="L56" s="18" t="s">
        <v>6</v>
      </c>
      <c r="M56" s="15">
        <v>53.1</v>
      </c>
      <c r="N56" s="97"/>
    </row>
    <row r="57" spans="2:14" ht="16.5" thickBot="1" x14ac:dyDescent="0.3">
      <c r="C57" s="35"/>
      <c r="D57" s="6" t="s">
        <v>43</v>
      </c>
      <c r="E57" s="19" t="s">
        <v>8</v>
      </c>
      <c r="F57" s="10">
        <v>173.4</v>
      </c>
      <c r="G57" s="97"/>
      <c r="J57" s="35"/>
      <c r="K57" s="26" t="s">
        <v>45</v>
      </c>
      <c r="L57" s="19" t="s">
        <v>8</v>
      </c>
      <c r="M57" s="42">
        <v>199.6</v>
      </c>
      <c r="N57" s="97"/>
    </row>
    <row r="58" spans="2:14" ht="16.5" thickBot="1" x14ac:dyDescent="0.3">
      <c r="C58" s="36" t="s">
        <v>18</v>
      </c>
      <c r="D58" s="7" t="s">
        <v>60</v>
      </c>
      <c r="E58" s="18" t="s">
        <v>6</v>
      </c>
      <c r="F58" s="8">
        <v>57.4</v>
      </c>
      <c r="G58" s="97"/>
      <c r="J58" s="36" t="s">
        <v>18</v>
      </c>
      <c r="K58" s="27" t="s">
        <v>45</v>
      </c>
      <c r="L58" s="18" t="s">
        <v>6</v>
      </c>
      <c r="M58" s="17">
        <v>41.7</v>
      </c>
      <c r="N58" s="97"/>
    </row>
    <row r="59" spans="2:14" ht="16.5" thickBot="1" x14ac:dyDescent="0.3">
      <c r="C59" s="5"/>
      <c r="D59" s="9" t="s">
        <v>28</v>
      </c>
      <c r="E59" s="19" t="s">
        <v>8</v>
      </c>
      <c r="F59" s="41">
        <v>167.1</v>
      </c>
      <c r="G59" s="97"/>
      <c r="J59" s="35"/>
      <c r="K59" s="28" t="s">
        <v>46</v>
      </c>
      <c r="L59" s="19" t="s">
        <v>8</v>
      </c>
      <c r="M59" s="42">
        <v>199.6</v>
      </c>
      <c r="N59" s="97"/>
    </row>
    <row r="60" spans="2:14" ht="16.5" thickBot="1" x14ac:dyDescent="0.3">
      <c r="C60" s="52" t="s">
        <v>32</v>
      </c>
      <c r="D60" s="57" t="s">
        <v>43</v>
      </c>
      <c r="E60" s="69" t="s">
        <v>6</v>
      </c>
      <c r="F60" s="74">
        <v>65</v>
      </c>
      <c r="G60" s="97"/>
      <c r="J60" s="52" t="s">
        <v>14</v>
      </c>
      <c r="K60" s="58" t="s">
        <v>11</v>
      </c>
      <c r="L60" s="69" t="s">
        <v>6</v>
      </c>
      <c r="M60" s="70">
        <v>164.5</v>
      </c>
      <c r="N60" s="97"/>
    </row>
    <row r="61" spans="2:14" ht="16.5" thickBot="1" x14ac:dyDescent="0.3">
      <c r="C61" s="5"/>
      <c r="D61" s="62" t="s">
        <v>60</v>
      </c>
      <c r="E61" s="61" t="s">
        <v>8</v>
      </c>
      <c r="F61" s="47">
        <v>84.6</v>
      </c>
      <c r="G61" s="97"/>
      <c r="J61" s="35"/>
      <c r="K61" s="60" t="s">
        <v>29</v>
      </c>
      <c r="L61" s="61" t="s">
        <v>8</v>
      </c>
      <c r="M61" s="38">
        <v>130.1</v>
      </c>
      <c r="N61" s="97"/>
    </row>
    <row r="62" spans="2:14" ht="16.5" thickBot="1" x14ac:dyDescent="0.3">
      <c r="C62" s="52" t="s">
        <v>14</v>
      </c>
      <c r="D62" s="57" t="s">
        <v>28</v>
      </c>
      <c r="E62" s="73" t="s">
        <v>6</v>
      </c>
      <c r="F62" s="74">
        <v>64.2</v>
      </c>
      <c r="G62" s="97"/>
      <c r="J62" s="52" t="s">
        <v>20</v>
      </c>
      <c r="K62" s="58" t="s">
        <v>29</v>
      </c>
      <c r="L62" s="69" t="s">
        <v>6</v>
      </c>
      <c r="M62" s="75">
        <v>55.5</v>
      </c>
      <c r="N62" s="97"/>
    </row>
    <row r="63" spans="2:14" ht="16.5" thickBot="1" x14ac:dyDescent="0.3">
      <c r="C63" s="5"/>
      <c r="D63" s="63" t="s">
        <v>44</v>
      </c>
      <c r="E63" s="61" t="s">
        <v>8</v>
      </c>
      <c r="F63" s="65">
        <v>199.6</v>
      </c>
      <c r="G63" s="97"/>
      <c r="J63" s="35"/>
      <c r="K63" s="59" t="s">
        <v>11</v>
      </c>
      <c r="L63" s="61" t="s">
        <v>8</v>
      </c>
      <c r="M63" s="38">
        <v>7.4</v>
      </c>
      <c r="N63" s="97"/>
    </row>
    <row r="64" spans="2:14" ht="16.5" thickBot="1" x14ac:dyDescent="0.3">
      <c r="C64" s="52" t="s">
        <v>20</v>
      </c>
      <c r="D64" s="57" t="s">
        <v>43</v>
      </c>
      <c r="E64" s="73" t="s">
        <v>6</v>
      </c>
      <c r="F64" s="74">
        <v>62.2</v>
      </c>
      <c r="G64" s="97"/>
      <c r="J64" s="52" t="s">
        <v>19</v>
      </c>
      <c r="K64" s="58" t="s">
        <v>46</v>
      </c>
      <c r="L64" s="69" t="s">
        <v>6</v>
      </c>
      <c r="M64" s="75">
        <v>162.30000000000001</v>
      </c>
      <c r="N64" s="97"/>
    </row>
    <row r="65" spans="2:14" ht="16.5" thickBot="1" x14ac:dyDescent="0.3">
      <c r="C65" s="5"/>
      <c r="D65" s="63" t="s">
        <v>60</v>
      </c>
      <c r="E65" s="61" t="s">
        <v>8</v>
      </c>
      <c r="F65" s="47">
        <v>199.6</v>
      </c>
      <c r="G65" s="98"/>
      <c r="J65" s="35"/>
      <c r="K65" s="59" t="s">
        <v>45</v>
      </c>
      <c r="L65" s="61" t="s">
        <v>8</v>
      </c>
      <c r="M65" s="38">
        <v>115.2</v>
      </c>
      <c r="N65" s="98"/>
    </row>
    <row r="66" spans="2:14" ht="16.5" thickBot="1" x14ac:dyDescent="0.3">
      <c r="C66" s="5"/>
      <c r="D66" s="94" t="s">
        <v>5</v>
      </c>
      <c r="E66" s="95"/>
      <c r="F66" s="20">
        <f>F50+F51+F52+F53+F55+F56+F57+F58+F59+F60+F61+F62+F64+F65</f>
        <v>1463.2999999999997</v>
      </c>
      <c r="G66" s="24">
        <f>SUM(F66/14)</f>
        <v>104.52142857142856</v>
      </c>
      <c r="J66" s="5"/>
      <c r="K66" s="94" t="s">
        <v>5</v>
      </c>
      <c r="L66" s="95"/>
      <c r="M66" s="20">
        <f>M50+M51+M52+M53+M54+M55+M56+M58+M60+M61+M62+M63+M64+M65</f>
        <v>1238.1000000000001</v>
      </c>
      <c r="N66" s="24">
        <f>SUM(M66/14)</f>
        <v>88.435714285714297</v>
      </c>
    </row>
    <row r="67" spans="2:14" x14ac:dyDescent="0.25">
      <c r="C67" s="5"/>
      <c r="D67" s="4"/>
      <c r="E67" s="4"/>
      <c r="F67" s="4"/>
      <c r="G67" s="5"/>
      <c r="J67" s="5"/>
      <c r="K67" s="4"/>
      <c r="L67" s="4"/>
      <c r="M67" s="4"/>
      <c r="N67" s="5"/>
    </row>
    <row r="69" spans="2:14" ht="15.75" thickBot="1" x14ac:dyDescent="0.3"/>
    <row r="70" spans="2:14" ht="16.5" customHeight="1" thickBot="1" x14ac:dyDescent="0.3">
      <c r="B70" s="21" t="s">
        <v>0</v>
      </c>
      <c r="C70" s="22" t="s">
        <v>1</v>
      </c>
      <c r="D70" s="23" t="s">
        <v>2</v>
      </c>
      <c r="E70" s="99" t="s">
        <v>3</v>
      </c>
      <c r="F70" s="100"/>
      <c r="G70" s="96" t="s">
        <v>4</v>
      </c>
      <c r="I70" s="21" t="s">
        <v>0</v>
      </c>
      <c r="J70" s="22" t="s">
        <v>1</v>
      </c>
      <c r="K70" s="23" t="s">
        <v>2</v>
      </c>
      <c r="L70" s="99" t="s">
        <v>3</v>
      </c>
      <c r="M70" s="100"/>
      <c r="N70" s="96" t="s">
        <v>4</v>
      </c>
    </row>
    <row r="71" spans="2:14" ht="16.5" thickBot="1" x14ac:dyDescent="0.3">
      <c r="B71" s="92" t="s">
        <v>18</v>
      </c>
      <c r="C71" s="34" t="s">
        <v>32</v>
      </c>
      <c r="D71" s="2" t="s">
        <v>33</v>
      </c>
      <c r="E71" s="18" t="s">
        <v>6</v>
      </c>
      <c r="F71" s="83">
        <v>199.6</v>
      </c>
      <c r="G71" s="97"/>
      <c r="I71" s="92" t="s">
        <v>19</v>
      </c>
      <c r="J71" s="34" t="s">
        <v>14</v>
      </c>
      <c r="K71" s="2" t="s">
        <v>30</v>
      </c>
      <c r="L71" s="18" t="s">
        <v>6</v>
      </c>
      <c r="M71" s="83">
        <v>199.6</v>
      </c>
      <c r="N71" s="97"/>
    </row>
    <row r="72" spans="2:14" ht="16.5" thickBot="1" x14ac:dyDescent="0.3">
      <c r="B72" s="93"/>
      <c r="C72" s="36"/>
      <c r="D72" s="6" t="s">
        <v>34</v>
      </c>
      <c r="E72" s="19" t="s">
        <v>8</v>
      </c>
      <c r="F72" s="41">
        <v>47</v>
      </c>
      <c r="G72" s="97"/>
      <c r="I72" s="93"/>
      <c r="J72" s="36"/>
      <c r="K72" s="6" t="s">
        <v>31</v>
      </c>
      <c r="L72" s="19" t="s">
        <v>8</v>
      </c>
      <c r="M72" s="81">
        <v>199.6</v>
      </c>
      <c r="N72" s="97"/>
    </row>
    <row r="73" spans="2:14" ht="16.5" thickBot="1" x14ac:dyDescent="0.3">
      <c r="B73" s="4"/>
      <c r="C73" s="36" t="s">
        <v>14</v>
      </c>
      <c r="D73" s="7" t="s">
        <v>56</v>
      </c>
      <c r="E73" s="18" t="s">
        <v>6</v>
      </c>
      <c r="F73" s="49">
        <v>199.6</v>
      </c>
      <c r="G73" s="97"/>
      <c r="I73" s="4"/>
      <c r="J73" s="36" t="s">
        <v>20</v>
      </c>
      <c r="K73" s="7" t="s">
        <v>35</v>
      </c>
      <c r="L73" s="18" t="s">
        <v>6</v>
      </c>
      <c r="M73" s="67">
        <v>199.6</v>
      </c>
      <c r="N73" s="97"/>
    </row>
    <row r="74" spans="2:14" ht="16.5" thickBot="1" x14ac:dyDescent="0.3">
      <c r="B74" s="4"/>
      <c r="C74" s="35"/>
      <c r="D74" s="9" t="s">
        <v>39</v>
      </c>
      <c r="E74" s="19" t="s">
        <v>8</v>
      </c>
      <c r="F74" s="46">
        <v>199.6</v>
      </c>
      <c r="G74" s="97"/>
      <c r="I74" s="4"/>
      <c r="J74" s="35"/>
      <c r="K74" s="9" t="s">
        <v>36</v>
      </c>
      <c r="L74" s="19" t="s">
        <v>8</v>
      </c>
      <c r="M74" s="46">
        <v>164.5</v>
      </c>
      <c r="N74" s="97"/>
    </row>
    <row r="75" spans="2:14" ht="16.5" thickBot="1" x14ac:dyDescent="0.3">
      <c r="B75" s="4"/>
      <c r="C75" s="52" t="s">
        <v>7</v>
      </c>
      <c r="D75" s="57" t="s">
        <v>39</v>
      </c>
      <c r="E75" s="54" t="s">
        <v>6</v>
      </c>
      <c r="F75" s="32">
        <v>185.4</v>
      </c>
      <c r="G75" s="97"/>
      <c r="I75" s="4"/>
      <c r="J75" s="36" t="s">
        <v>16</v>
      </c>
      <c r="K75" s="2" t="s">
        <v>31</v>
      </c>
      <c r="L75" s="18" t="s">
        <v>6</v>
      </c>
      <c r="M75" s="32">
        <v>199.6</v>
      </c>
      <c r="N75" s="97"/>
    </row>
    <row r="76" spans="2:14" ht="16.5" thickBot="1" x14ac:dyDescent="0.3">
      <c r="B76" s="4"/>
      <c r="C76" s="35"/>
      <c r="D76" s="56" t="s">
        <v>56</v>
      </c>
      <c r="E76" s="53" t="s">
        <v>8</v>
      </c>
      <c r="F76" s="44">
        <v>135.80000000000001</v>
      </c>
      <c r="G76" s="97"/>
      <c r="I76" s="4"/>
      <c r="J76" s="35"/>
      <c r="K76" s="6" t="s">
        <v>30</v>
      </c>
      <c r="L76" s="19" t="s">
        <v>8</v>
      </c>
      <c r="M76" s="44">
        <v>165.4</v>
      </c>
      <c r="N76" s="97"/>
    </row>
    <row r="77" spans="2:14" ht="16.5" thickBot="1" x14ac:dyDescent="0.3">
      <c r="C77" s="36" t="s">
        <v>57</v>
      </c>
      <c r="D77" s="7" t="s">
        <v>34</v>
      </c>
      <c r="E77" s="18" t="s">
        <v>6</v>
      </c>
      <c r="F77" s="88">
        <v>116.1</v>
      </c>
      <c r="G77" s="97"/>
      <c r="J77" s="52" t="s">
        <v>32</v>
      </c>
      <c r="K77" s="55" t="s">
        <v>36</v>
      </c>
      <c r="L77" s="54" t="s">
        <v>6</v>
      </c>
      <c r="M77" s="3">
        <v>199.6</v>
      </c>
      <c r="N77" s="97"/>
    </row>
    <row r="78" spans="2:14" ht="16.5" thickBot="1" x14ac:dyDescent="0.3">
      <c r="C78" s="35"/>
      <c r="D78" s="6" t="s">
        <v>33</v>
      </c>
      <c r="E78" s="19" t="s">
        <v>8</v>
      </c>
      <c r="F78" s="44">
        <v>199.6</v>
      </c>
      <c r="G78" s="97"/>
      <c r="J78" s="35"/>
      <c r="K78" s="56" t="s">
        <v>35</v>
      </c>
      <c r="L78" s="53" t="s">
        <v>8</v>
      </c>
      <c r="M78" s="10">
        <v>169.5</v>
      </c>
      <c r="N78" s="97"/>
    </row>
    <row r="79" spans="2:14" ht="16.5" thickBot="1" x14ac:dyDescent="0.3">
      <c r="C79" s="36" t="s">
        <v>9</v>
      </c>
      <c r="D79" s="7" t="s">
        <v>56</v>
      </c>
      <c r="E79" s="18" t="s">
        <v>6</v>
      </c>
      <c r="F79" s="67">
        <v>199.6</v>
      </c>
      <c r="G79" s="97"/>
      <c r="J79" s="52" t="s">
        <v>17</v>
      </c>
      <c r="K79" s="57" t="s">
        <v>30</v>
      </c>
      <c r="L79" s="54" t="s">
        <v>6</v>
      </c>
      <c r="M79" s="8">
        <v>32.9</v>
      </c>
      <c r="N79" s="97"/>
    </row>
    <row r="80" spans="2:14" ht="15.75" customHeight="1" thickBot="1" x14ac:dyDescent="0.3">
      <c r="C80" s="5"/>
      <c r="D80" s="9" t="s">
        <v>39</v>
      </c>
      <c r="E80" s="19" t="s">
        <v>8</v>
      </c>
      <c r="F80" s="41">
        <v>199.6</v>
      </c>
      <c r="G80" s="97"/>
      <c r="J80" s="5"/>
      <c r="K80" s="9" t="s">
        <v>31</v>
      </c>
      <c r="L80" s="19" t="s">
        <v>8</v>
      </c>
      <c r="M80" s="41">
        <v>199.6</v>
      </c>
      <c r="N80" s="97"/>
    </row>
    <row r="81" spans="2:14" ht="16.5" thickBot="1" x14ac:dyDescent="0.3">
      <c r="C81" s="52" t="s">
        <v>17</v>
      </c>
      <c r="D81" s="57" t="s">
        <v>34</v>
      </c>
      <c r="E81" s="69" t="s">
        <v>6</v>
      </c>
      <c r="F81" s="74">
        <v>47.6</v>
      </c>
      <c r="G81" s="97"/>
      <c r="J81" s="52" t="s">
        <v>7</v>
      </c>
      <c r="K81" s="57" t="s">
        <v>35</v>
      </c>
      <c r="L81" s="73" t="s">
        <v>6</v>
      </c>
      <c r="M81" s="74">
        <v>26</v>
      </c>
      <c r="N81" s="97"/>
    </row>
    <row r="82" spans="2:14" ht="15.75" thickBot="1" x14ac:dyDescent="0.3">
      <c r="C82" s="5"/>
      <c r="D82" s="56" t="s">
        <v>33</v>
      </c>
      <c r="E82" s="61" t="s">
        <v>8</v>
      </c>
      <c r="F82" s="47">
        <v>199.6</v>
      </c>
      <c r="G82" s="97"/>
      <c r="J82" s="5"/>
      <c r="K82" s="64" t="s">
        <v>36</v>
      </c>
      <c r="L82" s="61" t="s">
        <v>8</v>
      </c>
      <c r="M82" s="47">
        <v>199.6</v>
      </c>
      <c r="N82" s="97"/>
    </row>
    <row r="83" spans="2:14" ht="16.5" thickBot="1" x14ac:dyDescent="0.3">
      <c r="C83" s="36" t="s">
        <v>20</v>
      </c>
      <c r="D83" s="57" t="s">
        <v>39</v>
      </c>
      <c r="E83" s="69" t="s">
        <v>6</v>
      </c>
      <c r="F83" s="74">
        <v>181.5</v>
      </c>
      <c r="G83" s="97"/>
      <c r="J83" s="52" t="s">
        <v>18</v>
      </c>
      <c r="K83" s="57" t="s">
        <v>31</v>
      </c>
      <c r="L83" s="69" t="s">
        <v>6</v>
      </c>
      <c r="M83" s="74">
        <v>199.6</v>
      </c>
      <c r="N83" s="97"/>
    </row>
    <row r="84" spans="2:14" ht="15.75" thickBot="1" x14ac:dyDescent="0.3">
      <c r="C84" s="5"/>
      <c r="D84" s="63" t="s">
        <v>56</v>
      </c>
      <c r="E84" s="61" t="s">
        <v>8</v>
      </c>
      <c r="F84" s="47">
        <v>199.6</v>
      </c>
      <c r="G84" s="97"/>
      <c r="J84" s="5"/>
      <c r="K84" s="56" t="s">
        <v>36</v>
      </c>
      <c r="L84" s="61" t="s">
        <v>8</v>
      </c>
      <c r="M84" s="47">
        <v>122.5</v>
      </c>
      <c r="N84" s="97"/>
    </row>
    <row r="85" spans="2:14" ht="16.5" thickBot="1" x14ac:dyDescent="0.3">
      <c r="C85" s="36" t="s">
        <v>19</v>
      </c>
      <c r="D85" s="79" t="s">
        <v>33</v>
      </c>
      <c r="E85" s="69" t="s">
        <v>6</v>
      </c>
      <c r="F85" s="74">
        <v>143.69999999999999</v>
      </c>
      <c r="G85" s="97"/>
      <c r="J85" s="52" t="s">
        <v>9</v>
      </c>
      <c r="K85" s="57" t="s">
        <v>36</v>
      </c>
      <c r="L85" s="69" t="s">
        <v>6</v>
      </c>
      <c r="M85" s="74">
        <v>171.2</v>
      </c>
      <c r="N85" s="97"/>
    </row>
    <row r="86" spans="2:14" ht="15.75" thickBot="1" x14ac:dyDescent="0.3">
      <c r="C86" s="5"/>
      <c r="D86" s="63" t="s">
        <v>34</v>
      </c>
      <c r="E86" s="61" t="s">
        <v>8</v>
      </c>
      <c r="F86" s="47">
        <v>199.6</v>
      </c>
      <c r="G86" s="98"/>
      <c r="J86" s="5"/>
      <c r="K86" s="56" t="s">
        <v>30</v>
      </c>
      <c r="L86" s="61" t="s">
        <v>8</v>
      </c>
      <c r="M86" s="47">
        <v>47.7</v>
      </c>
      <c r="N86" s="98"/>
    </row>
    <row r="87" spans="2:14" ht="16.5" thickBot="1" x14ac:dyDescent="0.3">
      <c r="C87" s="5"/>
      <c r="D87" s="94" t="s">
        <v>5</v>
      </c>
      <c r="E87" s="95"/>
      <c r="F87" s="20">
        <f>F72+F74+F75+F76+F77+F78+F79+F80+F81+F82+F83+F84+F85+F86</f>
        <v>2254.2999999999993</v>
      </c>
      <c r="G87" s="24">
        <f>SUM(F87/14)</f>
        <v>161.02142857142852</v>
      </c>
      <c r="J87" s="5"/>
      <c r="K87" s="94" t="s">
        <v>5</v>
      </c>
      <c r="L87" s="95"/>
      <c r="M87" s="20">
        <f>M73+M74+M75+M76+M77+M78+M79+M80+M81+M82+M83+M84+M85+M86</f>
        <v>2097.2999999999997</v>
      </c>
      <c r="N87" s="24">
        <f>SUM(M87/14)</f>
        <v>149.80714285714285</v>
      </c>
    </row>
    <row r="88" spans="2:14" ht="15.75" x14ac:dyDescent="0.25">
      <c r="C88" s="5"/>
      <c r="D88" s="76"/>
      <c r="E88" s="76"/>
      <c r="F88" s="77"/>
      <c r="G88" s="78"/>
      <c r="J88" s="5"/>
      <c r="K88" s="76"/>
      <c r="L88" s="76"/>
      <c r="M88" s="77"/>
      <c r="N88" s="78"/>
    </row>
    <row r="89" spans="2:14" ht="15.75" x14ac:dyDescent="0.25">
      <c r="C89" s="5"/>
      <c r="D89" s="76"/>
      <c r="E89" s="76"/>
      <c r="F89" s="77"/>
      <c r="G89" s="78"/>
      <c r="J89" s="5"/>
      <c r="K89" s="76"/>
      <c r="L89" s="76"/>
      <c r="M89" s="77"/>
      <c r="N89" s="78"/>
    </row>
    <row r="90" spans="2:14" ht="15.75" x14ac:dyDescent="0.25">
      <c r="C90" s="5"/>
      <c r="D90" s="76"/>
      <c r="E90" s="76"/>
      <c r="F90" s="77"/>
      <c r="G90" s="78"/>
      <c r="J90" s="5"/>
      <c r="K90" s="76"/>
      <c r="L90" s="76"/>
      <c r="M90" s="77"/>
      <c r="N90" s="78"/>
    </row>
    <row r="91" spans="2:14" ht="15.75" thickBot="1" x14ac:dyDescent="0.3"/>
    <row r="92" spans="2:14" ht="16.5" thickBot="1" x14ac:dyDescent="0.3">
      <c r="B92" s="21" t="s">
        <v>0</v>
      </c>
      <c r="C92" s="22" t="s">
        <v>1</v>
      </c>
      <c r="D92" s="23" t="s">
        <v>2</v>
      </c>
      <c r="E92" s="99" t="s">
        <v>3</v>
      </c>
      <c r="F92" s="100"/>
      <c r="G92" s="96" t="s">
        <v>4</v>
      </c>
    </row>
    <row r="93" spans="2:14" ht="16.5" thickBot="1" x14ac:dyDescent="0.3">
      <c r="B93" s="92" t="s">
        <v>20</v>
      </c>
      <c r="C93" s="34" t="s">
        <v>19</v>
      </c>
      <c r="D93" s="2" t="s">
        <v>37</v>
      </c>
      <c r="E93" s="18" t="s">
        <v>6</v>
      </c>
      <c r="F93" s="32">
        <v>15</v>
      </c>
      <c r="G93" s="97"/>
    </row>
    <row r="94" spans="2:14" ht="16.5" thickBot="1" x14ac:dyDescent="0.3">
      <c r="B94" s="93"/>
      <c r="C94" s="36"/>
      <c r="D94" s="6" t="s">
        <v>38</v>
      </c>
      <c r="E94" s="19" t="s">
        <v>8</v>
      </c>
      <c r="F94" s="41">
        <v>150.6</v>
      </c>
      <c r="G94" s="97"/>
    </row>
    <row r="95" spans="2:14" ht="16.5" thickBot="1" x14ac:dyDescent="0.3">
      <c r="B95" s="4"/>
      <c r="C95" s="36" t="s">
        <v>32</v>
      </c>
      <c r="D95" s="7" t="s">
        <v>38</v>
      </c>
      <c r="E95" s="18" t="s">
        <v>6</v>
      </c>
      <c r="F95" s="49">
        <v>199.6</v>
      </c>
      <c r="G95" s="97"/>
    </row>
    <row r="96" spans="2:14" ht="16.5" thickBot="1" x14ac:dyDescent="0.3">
      <c r="B96" s="4"/>
      <c r="C96" s="35"/>
      <c r="D96" s="9" t="s">
        <v>53</v>
      </c>
      <c r="E96" s="19" t="s">
        <v>8</v>
      </c>
      <c r="F96" s="85">
        <v>199.6</v>
      </c>
      <c r="G96" s="97"/>
    </row>
    <row r="97" spans="2:7" ht="16.5" thickBot="1" x14ac:dyDescent="0.3">
      <c r="B97" s="4"/>
      <c r="C97" s="52" t="s">
        <v>14</v>
      </c>
      <c r="D97" s="57" t="s">
        <v>58</v>
      </c>
      <c r="E97" s="54" t="s">
        <v>6</v>
      </c>
      <c r="F97" s="32">
        <v>199.6</v>
      </c>
      <c r="G97" s="97"/>
    </row>
    <row r="98" spans="2:7" ht="16.5" thickBot="1" x14ac:dyDescent="0.3">
      <c r="B98" s="4"/>
      <c r="C98" s="35"/>
      <c r="D98" s="56" t="s">
        <v>59</v>
      </c>
      <c r="E98" s="53" t="s">
        <v>8</v>
      </c>
      <c r="F98" s="44">
        <v>29.5</v>
      </c>
      <c r="G98" s="97"/>
    </row>
    <row r="99" spans="2:7" ht="16.5" thickBot="1" x14ac:dyDescent="0.3">
      <c r="C99" s="36" t="s">
        <v>7</v>
      </c>
      <c r="D99" s="7" t="s">
        <v>59</v>
      </c>
      <c r="E99" s="18" t="s">
        <v>6</v>
      </c>
      <c r="F99" s="88">
        <v>40.299999999999997</v>
      </c>
      <c r="G99" s="97"/>
    </row>
    <row r="100" spans="2:7" ht="16.5" thickBot="1" x14ac:dyDescent="0.3">
      <c r="C100" s="35"/>
      <c r="D100" s="6" t="s">
        <v>38</v>
      </c>
      <c r="E100" s="19" t="s">
        <v>8</v>
      </c>
      <c r="F100" s="44">
        <v>199.6</v>
      </c>
      <c r="G100" s="97"/>
    </row>
    <row r="101" spans="2:7" ht="16.5" thickBot="1" x14ac:dyDescent="0.3">
      <c r="C101" s="36" t="s">
        <v>57</v>
      </c>
      <c r="D101" s="7" t="s">
        <v>38</v>
      </c>
      <c r="E101" s="18" t="s">
        <v>6</v>
      </c>
      <c r="F101" s="67">
        <v>151.30000000000001</v>
      </c>
      <c r="G101" s="97"/>
    </row>
    <row r="102" spans="2:7" ht="15.75" thickBot="1" x14ac:dyDescent="0.3">
      <c r="C102" s="5"/>
      <c r="D102" s="9" t="s">
        <v>37</v>
      </c>
      <c r="E102" s="19" t="s">
        <v>8</v>
      </c>
      <c r="F102" s="41">
        <v>150.30000000000001</v>
      </c>
      <c r="G102" s="97"/>
    </row>
    <row r="103" spans="2:7" ht="16.5" thickBot="1" x14ac:dyDescent="0.3">
      <c r="C103" s="52" t="s">
        <v>18</v>
      </c>
      <c r="D103" s="57" t="s">
        <v>59</v>
      </c>
      <c r="E103" s="69" t="s">
        <v>6</v>
      </c>
      <c r="F103" s="74">
        <v>124.5</v>
      </c>
      <c r="G103" s="97"/>
    </row>
    <row r="104" spans="2:7" ht="15.75" thickBot="1" x14ac:dyDescent="0.3">
      <c r="C104" s="5"/>
      <c r="D104" s="56" t="s">
        <v>58</v>
      </c>
      <c r="E104" s="61" t="s">
        <v>8</v>
      </c>
      <c r="F104" s="47">
        <v>109.6</v>
      </c>
      <c r="G104" s="97"/>
    </row>
    <row r="105" spans="2:7" ht="16.5" thickBot="1" x14ac:dyDescent="0.3">
      <c r="C105" s="36" t="s">
        <v>9</v>
      </c>
      <c r="D105" s="79" t="s">
        <v>37</v>
      </c>
      <c r="E105" s="69" t="s">
        <v>6</v>
      </c>
      <c r="F105" s="74">
        <v>154.80000000000001</v>
      </c>
      <c r="G105" s="97"/>
    </row>
    <row r="106" spans="2:7" ht="15.75" thickBot="1" x14ac:dyDescent="0.3">
      <c r="C106" s="5"/>
      <c r="D106" s="63" t="s">
        <v>61</v>
      </c>
      <c r="E106" s="61" t="s">
        <v>8</v>
      </c>
      <c r="F106" s="47">
        <v>199.6</v>
      </c>
      <c r="G106" s="97"/>
    </row>
    <row r="107" spans="2:7" ht="16.5" thickBot="1" x14ac:dyDescent="0.3">
      <c r="C107" s="36" t="s">
        <v>17</v>
      </c>
      <c r="D107" s="79" t="s">
        <v>61</v>
      </c>
      <c r="E107" s="69" t="s">
        <v>6</v>
      </c>
      <c r="F107" s="74">
        <v>199.6</v>
      </c>
      <c r="G107" s="97"/>
    </row>
    <row r="108" spans="2:7" ht="15.75" thickBot="1" x14ac:dyDescent="0.3">
      <c r="C108" s="5"/>
      <c r="D108" s="63" t="s">
        <v>37</v>
      </c>
      <c r="E108" s="61" t="s">
        <v>8</v>
      </c>
      <c r="F108" s="47">
        <v>40.4</v>
      </c>
      <c r="G108" s="98"/>
    </row>
    <row r="109" spans="2:7" ht="16.5" thickBot="1" x14ac:dyDescent="0.3">
      <c r="C109" s="5"/>
      <c r="D109" s="94" t="s">
        <v>5</v>
      </c>
      <c r="E109" s="95"/>
      <c r="F109" s="20">
        <f>F93+F94+F97+F98+F99+F100+F101+F102+F103+F104+F105+F106+F107+F108</f>
        <v>1764.6999999999998</v>
      </c>
      <c r="G109" s="24">
        <f>SUM(F109/14)</f>
        <v>126.04999999999998</v>
      </c>
    </row>
  </sheetData>
  <mergeCells count="37">
    <mergeCell ref="E92:F92"/>
    <mergeCell ref="G92:G108"/>
    <mergeCell ref="B93:B94"/>
    <mergeCell ref="D109:E109"/>
    <mergeCell ref="B2:N2"/>
    <mergeCell ref="N26:N42"/>
    <mergeCell ref="K43:L43"/>
    <mergeCell ref="L26:M26"/>
    <mergeCell ref="D66:E66"/>
    <mergeCell ref="K66:L66"/>
    <mergeCell ref="L49:M49"/>
    <mergeCell ref="G26:G42"/>
    <mergeCell ref="G49:G65"/>
    <mergeCell ref="N49:N65"/>
    <mergeCell ref="E26:F26"/>
    <mergeCell ref="N70:N86"/>
    <mergeCell ref="N5:N21"/>
    <mergeCell ref="B50:B51"/>
    <mergeCell ref="I6:I7"/>
    <mergeCell ref="I27:I28"/>
    <mergeCell ref="I50:I51"/>
    <mergeCell ref="D43:E43"/>
    <mergeCell ref="B6:B7"/>
    <mergeCell ref="B27:B28"/>
    <mergeCell ref="E49:F49"/>
    <mergeCell ref="E5:F5"/>
    <mergeCell ref="L5:M5"/>
    <mergeCell ref="D22:E22"/>
    <mergeCell ref="K22:L22"/>
    <mergeCell ref="G5:G21"/>
    <mergeCell ref="B71:B72"/>
    <mergeCell ref="D87:E87"/>
    <mergeCell ref="G70:G86"/>
    <mergeCell ref="L70:M70"/>
    <mergeCell ref="I71:I72"/>
    <mergeCell ref="K87:L87"/>
    <mergeCell ref="E70:F70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69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Button</vt:lpstr>
      <vt:lpstr>Button!Nyomtatási_terület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Kiss László</dc:creator>
  <cp:lastModifiedBy>kiss.balint</cp:lastModifiedBy>
  <cp:lastPrinted>2020-01-11T13:13:54Z</cp:lastPrinted>
  <dcterms:created xsi:type="dcterms:W3CDTF">2015-07-23T15:30:22Z</dcterms:created>
  <dcterms:modified xsi:type="dcterms:W3CDTF">2020-01-25T20:31:51Z</dcterms:modified>
</cp:coreProperties>
</file>