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álint\Desktop\Curling 2017-2018\ORV\"/>
    </mc:Choice>
  </mc:AlternateContent>
  <bookViews>
    <workbookView xWindow="0" yWindow="0" windowWidth="20490" windowHeight="7755"/>
  </bookViews>
  <sheets>
    <sheet name="Button" sheetId="2" r:id="rId1"/>
  </sheets>
  <definedNames>
    <definedName name="_xlnm.Print_Area" localSheetId="0">Button!$A$3:$R$33</definedName>
  </definedNames>
  <calcPr calcId="152511"/>
</workbook>
</file>

<file path=xl/calcChain.xml><?xml version="1.0" encoding="utf-8"?>
<calcChain xmlns="http://schemas.openxmlformats.org/spreadsheetml/2006/main">
  <c r="L71" i="2" l="1"/>
  <c r="L49" i="2"/>
  <c r="L35" i="2"/>
  <c r="L13" i="2"/>
  <c r="M13" i="2" l="1"/>
  <c r="M35" i="2"/>
  <c r="M71" i="2" l="1"/>
  <c r="M49" i="2"/>
  <c r="E13" i="2" l="1"/>
  <c r="E24" i="2"/>
  <c r="E35" i="2"/>
  <c r="F71" i="2"/>
  <c r="E71" i="2"/>
  <c r="E49" i="2"/>
  <c r="F49" i="2"/>
  <c r="F13" i="2" l="1"/>
  <c r="F35" i="2"/>
  <c r="L60" i="2" l="1"/>
  <c r="E60" i="2" l="1"/>
  <c r="F60" i="2"/>
  <c r="F24" i="2"/>
  <c r="M60" i="2" l="1"/>
  <c r="L24" i="2"/>
  <c r="M24" i="2" s="1"/>
</calcChain>
</file>

<file path=xl/sharedStrings.xml><?xml version="1.0" encoding="utf-8"?>
<sst xmlns="http://schemas.openxmlformats.org/spreadsheetml/2006/main" count="292" uniqueCount="72">
  <si>
    <t>Csapat-
átlag</t>
  </si>
  <si>
    <t>Összesen:</t>
  </si>
  <si>
    <t>CW</t>
  </si>
  <si>
    <t>CCW</t>
  </si>
  <si>
    <t>Group A</t>
  </si>
  <si>
    <t>Team</t>
  </si>
  <si>
    <t>Distance</t>
  </si>
  <si>
    <t>Player</t>
  </si>
  <si>
    <t>Group B</t>
  </si>
  <si>
    <t>Group C</t>
  </si>
  <si>
    <t>Group D</t>
  </si>
  <si>
    <t>HUN1</t>
  </si>
  <si>
    <t>Moskvich (RUS4)</t>
  </si>
  <si>
    <t>Poland 2 (POL2)</t>
  </si>
  <si>
    <t>Presnovka Prague (CZE3)</t>
  </si>
  <si>
    <t>Poland 1 (POL1)</t>
  </si>
  <si>
    <t>Adamant Kids (RUS2)</t>
  </si>
  <si>
    <t>POS Lodz (POL3)</t>
  </si>
  <si>
    <t>Adamant (RUS1)</t>
  </si>
  <si>
    <t>CZE2</t>
  </si>
  <si>
    <t>CZE1</t>
  </si>
  <si>
    <t>Team Wortel (NED1)</t>
  </si>
  <si>
    <t>SVSM ST-Petersburg (RUS3)</t>
  </si>
  <si>
    <t>HUN 1</t>
  </si>
  <si>
    <t>CZE 1</t>
  </si>
  <si>
    <t>Gubarev</t>
  </si>
  <si>
    <t>Egorov</t>
  </si>
  <si>
    <t>Jagoda</t>
  </si>
  <si>
    <t>Kalina</t>
  </si>
  <si>
    <t>Maciek</t>
  </si>
  <si>
    <t>Lobanov</t>
  </si>
  <si>
    <t>Novokhatnii</t>
  </si>
  <si>
    <t>Kasper</t>
  </si>
  <si>
    <t>Suvorov</t>
  </si>
  <si>
    <t>Zaal</t>
  </si>
  <si>
    <t>Prokofev</t>
  </si>
  <si>
    <t>Vlasov</t>
  </si>
  <si>
    <t>Daniel</t>
  </si>
  <si>
    <t>Shtreker</t>
  </si>
  <si>
    <t>Prokudina</t>
  </si>
  <si>
    <t>Babarikina</t>
  </si>
  <si>
    <t>Belikova</t>
  </si>
  <si>
    <t>Hercoková</t>
  </si>
  <si>
    <t>Koscelanska</t>
  </si>
  <si>
    <t>Zelingrova</t>
  </si>
  <si>
    <t>Farková</t>
  </si>
  <si>
    <t>Dyderski</t>
  </si>
  <si>
    <t>Szymanovska</t>
  </si>
  <si>
    <t>Banasik</t>
  </si>
  <si>
    <t>Jaros</t>
  </si>
  <si>
    <t>Shugay</t>
  </si>
  <si>
    <t>Savchenko</t>
  </si>
  <si>
    <t>Telizhnik</t>
  </si>
  <si>
    <t>Gushcha</t>
  </si>
  <si>
    <t>Spiller Tiziána</t>
  </si>
  <si>
    <t>Joó Linda</t>
  </si>
  <si>
    <t>Nagy Laura</t>
  </si>
  <si>
    <t>Nagy Lola</t>
  </si>
  <si>
    <t>Maks</t>
  </si>
  <si>
    <t>Hrazdira</t>
  </si>
  <si>
    <t>Sevcik</t>
  </si>
  <si>
    <t>Faltusova</t>
  </si>
  <si>
    <t>Smatana</t>
  </si>
  <si>
    <t>Vasakova</t>
  </si>
  <si>
    <t>Kap</t>
  </si>
  <si>
    <t>Wortel</t>
  </si>
  <si>
    <t>Van Santen</t>
  </si>
  <si>
    <t>De Ruiter</t>
  </si>
  <si>
    <t>Seveikova</t>
  </si>
  <si>
    <t>Kratky</t>
  </si>
  <si>
    <t>Vasilik</t>
  </si>
  <si>
    <t>Lastuvka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</si>
</sst>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trike/>
      <sz val="11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8"/>
      <color rgb="FFFF0000"/>
      <name val="Times New Roman"/>
      <family val="1"/>
      <charset val="238"/>
    </font>
    <font>
      <b/>
      <sz val="10"/>
      <color indexed="10"/>
      <name val="Calibri"/>
      <family val="2"/>
      <charset val="238"/>
    </font>
    <font>
      <sz val="9"/>
      <color indexed="8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/>
    </xf>
    <xf numFmtId="164" fontId="4" fillId="0" borderId="4" xfId="0" applyNumberFormat="1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64" fontId="6" fillId="0" borderId="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0" fillId="0" borderId="15" xfId="0" applyBorder="1"/>
    <xf numFmtId="0" fontId="8" fillId="0" borderId="16" xfId="0" applyFont="1" applyBorder="1" applyAlignment="1">
      <alignment horizontal="center"/>
    </xf>
    <xf numFmtId="0" fontId="1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1" fillId="0" borderId="17" xfId="0" applyFont="1" applyBorder="1"/>
    <xf numFmtId="164" fontId="3" fillId="0" borderId="22" xfId="0" applyNumberFormat="1" applyFont="1" applyBorder="1"/>
    <xf numFmtId="0" fontId="1" fillId="0" borderId="21" xfId="0" applyFont="1" applyBorder="1"/>
    <xf numFmtId="0" fontId="0" fillId="0" borderId="23" xfId="0" applyBorder="1"/>
    <xf numFmtId="0" fontId="0" fillId="0" borderId="22" xfId="0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4" fontId="1" fillId="0" borderId="22" xfId="0" applyNumberFormat="1" applyFont="1" applyBorder="1"/>
    <xf numFmtId="0" fontId="3" fillId="0" borderId="17" xfId="0" applyFont="1" applyBorder="1"/>
    <xf numFmtId="0" fontId="3" fillId="0" borderId="21" xfId="0" applyFont="1" applyBorder="1"/>
    <xf numFmtId="0" fontId="12" fillId="0" borderId="23" xfId="0" applyFont="1" applyBorder="1"/>
    <xf numFmtId="0" fontId="1" fillId="0" borderId="22" xfId="0" applyNumberFormat="1" applyFont="1" applyBorder="1"/>
    <xf numFmtId="0" fontId="5" fillId="0" borderId="7" xfId="0" applyFont="1" applyBorder="1" applyAlignment="1">
      <alignment horizontal="center"/>
    </xf>
    <xf numFmtId="0" fontId="0" fillId="0" borderId="23" xfId="0" applyFont="1" applyBorder="1"/>
    <xf numFmtId="0" fontId="5" fillId="0" borderId="2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27" xfId="0" applyBorder="1"/>
    <xf numFmtId="0" fontId="0" fillId="0" borderId="18" xfId="0" applyBorder="1"/>
    <xf numFmtId="0" fontId="1" fillId="0" borderId="28" xfId="0" applyFont="1" applyBorder="1"/>
    <xf numFmtId="0" fontId="0" fillId="0" borderId="24" xfId="0" applyBorder="1"/>
    <xf numFmtId="0" fontId="5" fillId="0" borderId="2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7" xfId="0" applyBorder="1"/>
    <xf numFmtId="0" fontId="5" fillId="0" borderId="21" xfId="0" applyFont="1" applyBorder="1" applyAlignment="1">
      <alignment horizontal="center"/>
    </xf>
    <xf numFmtId="0" fontId="0" fillId="0" borderId="28" xfId="0" applyBorder="1"/>
    <xf numFmtId="0" fontId="0" fillId="0" borderId="12" xfId="0" applyBorder="1"/>
    <xf numFmtId="0" fontId="1" fillId="0" borderId="24" xfId="0" applyFont="1" applyBorder="1"/>
    <xf numFmtId="0" fontId="11" fillId="0" borderId="7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0" fillId="0" borderId="29" xfId="0" applyBorder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http://www.bpcurlingclub.com/head1_360x110.png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74</xdr:row>
      <xdr:rowOff>123824</xdr:rowOff>
    </xdr:from>
    <xdr:to>
      <xdr:col>10</xdr:col>
      <xdr:colOff>319087</xdr:colOff>
      <xdr:row>82</xdr:row>
      <xdr:rowOff>9524</xdr:rowOff>
    </xdr:to>
    <xdr:pic>
      <xdr:nvPicPr>
        <xdr:cNvPr id="1025" name="Kép 24" descr="EEMI logo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32094" y="15566230"/>
          <a:ext cx="1962149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273843</xdr:colOff>
      <xdr:row>72</xdr:row>
      <xdr:rowOff>109537</xdr:rowOff>
    </xdr:from>
    <xdr:to>
      <xdr:col>8</xdr:col>
      <xdr:colOff>114299</xdr:colOff>
      <xdr:row>83</xdr:row>
      <xdr:rowOff>66675</xdr:rowOff>
    </xdr:to>
    <xdr:pic>
      <xdr:nvPicPr>
        <xdr:cNvPr id="1026" name="Kép 18" descr="MOB logo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53187" y="15170943"/>
          <a:ext cx="1257300" cy="2052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1426367</xdr:colOff>
      <xdr:row>74</xdr:row>
      <xdr:rowOff>33338</xdr:rowOff>
    </xdr:from>
    <xdr:to>
      <xdr:col>5</xdr:col>
      <xdr:colOff>142874</xdr:colOff>
      <xdr:row>81</xdr:row>
      <xdr:rowOff>23814</xdr:rowOff>
    </xdr:to>
    <xdr:pic>
      <xdr:nvPicPr>
        <xdr:cNvPr id="1027" name="Kép 26" descr="westbay_logo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33836" y="15475744"/>
          <a:ext cx="1574007" cy="1323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242887</xdr:colOff>
      <xdr:row>74</xdr:row>
      <xdr:rowOff>47624</xdr:rowOff>
    </xdr:from>
    <xdr:to>
      <xdr:col>2</xdr:col>
      <xdr:colOff>4762</xdr:colOff>
      <xdr:row>78</xdr:row>
      <xdr:rowOff>107156</xdr:rowOff>
    </xdr:to>
    <xdr:pic>
      <xdr:nvPicPr>
        <xdr:cNvPr id="1028" name="Kép 22" descr="http://www.bpcurlingclub.com/head1_360x110.png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/>
        <a:srcRect/>
        <a:stretch>
          <a:fillRect/>
        </a:stretch>
      </xdr:blipFill>
      <xdr:spPr bwMode="auto">
        <a:xfrm>
          <a:off x="242887" y="15490030"/>
          <a:ext cx="2369344" cy="821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topLeftCell="A46" zoomScale="80" zoomScaleNormal="80" workbookViewId="0">
      <selection activeCell="L72" sqref="L72"/>
    </sheetView>
  </sheetViews>
  <sheetFormatPr defaultRowHeight="15" x14ac:dyDescent="0.25"/>
  <cols>
    <col min="1" max="1" width="16.42578125" customWidth="1"/>
    <col min="2" max="2" width="22.7109375" style="1" customWidth="1"/>
    <col min="3" max="3" width="24.42578125" customWidth="1"/>
    <col min="4" max="4" width="8.42578125" customWidth="1"/>
    <col min="5" max="5" width="10" customWidth="1"/>
    <col min="6" max="6" width="10.7109375" customWidth="1"/>
    <col min="7" max="7" width="5.42578125" customWidth="1"/>
    <col min="8" max="8" width="15.85546875" customWidth="1"/>
    <col min="9" max="9" width="21.5703125" style="1" customWidth="1"/>
    <col min="10" max="10" width="26" customWidth="1"/>
    <col min="11" max="11" width="8.28515625" customWidth="1"/>
    <col min="12" max="12" width="9.85546875" customWidth="1"/>
    <col min="13" max="13" width="10" customWidth="1"/>
  </cols>
  <sheetData>
    <row r="1" spans="1:13" x14ac:dyDescent="0.25">
      <c r="A1" s="71" t="s">
        <v>4</v>
      </c>
      <c r="B1" s="72"/>
      <c r="C1" s="72"/>
      <c r="D1" s="72"/>
      <c r="E1" s="72"/>
      <c r="F1" s="73"/>
      <c r="H1" s="71" t="s">
        <v>9</v>
      </c>
      <c r="I1" s="72"/>
      <c r="J1" s="72"/>
      <c r="K1" s="72"/>
      <c r="L1" s="72"/>
      <c r="M1" s="73"/>
    </row>
    <row r="2" spans="1:13" ht="15.75" thickBot="1" x14ac:dyDescent="0.3">
      <c r="A2" s="74"/>
      <c r="B2" s="75"/>
      <c r="C2" s="75"/>
      <c r="D2" s="75"/>
      <c r="E2" s="75"/>
      <c r="F2" s="76"/>
      <c r="H2" s="74"/>
      <c r="I2" s="75"/>
      <c r="J2" s="75"/>
      <c r="K2" s="75"/>
      <c r="L2" s="75"/>
      <c r="M2" s="76"/>
    </row>
    <row r="3" spans="1:13" ht="15.75" customHeight="1" thickBot="1" x14ac:dyDescent="0.3"/>
    <row r="4" spans="1:13" s="1" customFormat="1" ht="16.5" thickBot="1" x14ac:dyDescent="0.3">
      <c r="A4" s="7" t="s">
        <v>5</v>
      </c>
      <c r="B4" s="8"/>
      <c r="C4" s="9" t="s">
        <v>7</v>
      </c>
      <c r="D4" s="65" t="s">
        <v>6</v>
      </c>
      <c r="E4" s="66"/>
      <c r="F4" s="63" t="s">
        <v>0</v>
      </c>
      <c r="H4" s="7" t="s">
        <v>5</v>
      </c>
      <c r="I4" s="8"/>
      <c r="J4" s="9" t="s">
        <v>7</v>
      </c>
      <c r="K4" s="65" t="s">
        <v>6</v>
      </c>
      <c r="L4" s="66"/>
      <c r="M4" s="63" t="s">
        <v>0</v>
      </c>
    </row>
    <row r="5" spans="1:13" ht="16.5" thickBot="1" x14ac:dyDescent="0.3">
      <c r="A5" s="61" t="s">
        <v>11</v>
      </c>
      <c r="B5" s="12" t="s">
        <v>12</v>
      </c>
      <c r="C5" s="2" t="s">
        <v>54</v>
      </c>
      <c r="D5" s="31" t="s">
        <v>2</v>
      </c>
      <c r="E5" s="26">
        <v>190.7</v>
      </c>
      <c r="F5" s="64"/>
      <c r="H5" s="61" t="s">
        <v>17</v>
      </c>
      <c r="I5" s="12" t="s">
        <v>18</v>
      </c>
      <c r="J5" s="2" t="s">
        <v>46</v>
      </c>
      <c r="K5" s="31" t="s">
        <v>2</v>
      </c>
      <c r="L5" s="26">
        <v>199.6</v>
      </c>
      <c r="M5" s="64"/>
    </row>
    <row r="6" spans="1:13" ht="16.5" thickBot="1" x14ac:dyDescent="0.3">
      <c r="A6" s="62"/>
      <c r="B6" s="13"/>
      <c r="C6" s="22" t="s">
        <v>55</v>
      </c>
      <c r="D6" s="32" t="s">
        <v>3</v>
      </c>
      <c r="E6" s="27">
        <v>199.6</v>
      </c>
      <c r="F6" s="64"/>
      <c r="H6" s="62"/>
      <c r="I6" s="13"/>
      <c r="J6" s="22" t="s">
        <v>47</v>
      </c>
      <c r="K6" s="32" t="s">
        <v>3</v>
      </c>
      <c r="L6" s="27">
        <v>199.6</v>
      </c>
      <c r="M6" s="64"/>
    </row>
    <row r="7" spans="1:13" ht="15.75" x14ac:dyDescent="0.25">
      <c r="A7" s="3"/>
      <c r="B7" s="21"/>
      <c r="C7" s="5" t="s">
        <v>56</v>
      </c>
      <c r="D7" s="33" t="s">
        <v>2</v>
      </c>
      <c r="E7" s="28">
        <v>199.6</v>
      </c>
      <c r="F7" s="64"/>
      <c r="G7" s="3"/>
      <c r="H7" s="3"/>
      <c r="I7" s="21"/>
      <c r="J7" s="5" t="s">
        <v>48</v>
      </c>
      <c r="K7" s="33" t="s">
        <v>2</v>
      </c>
      <c r="L7" s="28">
        <v>199.6</v>
      </c>
      <c r="M7" s="64"/>
    </row>
    <row r="8" spans="1:13" ht="16.5" thickBot="1" x14ac:dyDescent="0.3">
      <c r="A8" s="3"/>
      <c r="B8" s="13"/>
      <c r="C8" s="6" t="s">
        <v>57</v>
      </c>
      <c r="D8" s="34" t="s">
        <v>3</v>
      </c>
      <c r="E8" s="29">
        <v>56.4</v>
      </c>
      <c r="F8" s="64"/>
      <c r="H8" s="3"/>
      <c r="I8" s="13"/>
      <c r="J8" s="6" t="s">
        <v>49</v>
      </c>
      <c r="K8" s="34" t="s">
        <v>3</v>
      </c>
      <c r="L8" s="29">
        <v>146.6</v>
      </c>
      <c r="M8" s="64"/>
    </row>
    <row r="9" spans="1:13" ht="16.5" thickBot="1" x14ac:dyDescent="0.3">
      <c r="A9" s="3"/>
      <c r="B9" s="14" t="s">
        <v>13</v>
      </c>
      <c r="C9" s="22" t="s">
        <v>55</v>
      </c>
      <c r="D9" s="31" t="s">
        <v>2</v>
      </c>
      <c r="E9" s="28">
        <v>199.6</v>
      </c>
      <c r="F9" s="64"/>
      <c r="H9" s="3"/>
      <c r="I9" s="14" t="s">
        <v>19</v>
      </c>
      <c r="J9" s="6" t="s">
        <v>49</v>
      </c>
      <c r="K9" s="31" t="s">
        <v>2</v>
      </c>
      <c r="L9" s="26">
        <v>199.6</v>
      </c>
      <c r="M9" s="64"/>
    </row>
    <row r="10" spans="1:13" ht="15.75" x14ac:dyDescent="0.25">
      <c r="A10" s="3"/>
      <c r="B10" s="13"/>
      <c r="C10" s="5" t="s">
        <v>56</v>
      </c>
      <c r="D10" s="32" t="s">
        <v>3</v>
      </c>
      <c r="E10" s="28">
        <v>199.6</v>
      </c>
      <c r="F10" s="64"/>
      <c r="H10" s="3"/>
      <c r="I10" s="13"/>
      <c r="J10" s="5" t="s">
        <v>48</v>
      </c>
      <c r="K10" s="32" t="s">
        <v>3</v>
      </c>
      <c r="L10" s="30">
        <v>173.4</v>
      </c>
      <c r="M10" s="64"/>
    </row>
    <row r="11" spans="1:13" ht="16.5" thickBot="1" x14ac:dyDescent="0.3">
      <c r="A11" s="3"/>
      <c r="B11" s="13"/>
      <c r="C11" s="6" t="s">
        <v>57</v>
      </c>
      <c r="D11" s="32" t="s">
        <v>2</v>
      </c>
      <c r="E11" s="24">
        <v>91.6</v>
      </c>
      <c r="F11" s="18"/>
      <c r="H11" s="3"/>
      <c r="I11" s="13"/>
      <c r="J11" s="22" t="s">
        <v>47</v>
      </c>
      <c r="K11" s="32" t="s">
        <v>2</v>
      </c>
      <c r="L11" s="24">
        <v>199.6</v>
      </c>
      <c r="M11" s="18"/>
    </row>
    <row r="12" spans="1:13" ht="16.5" thickBot="1" x14ac:dyDescent="0.3">
      <c r="A12" s="3"/>
      <c r="B12" s="13"/>
      <c r="C12" s="5" t="s">
        <v>56</v>
      </c>
      <c r="D12" s="35" t="s">
        <v>3</v>
      </c>
      <c r="E12" s="20">
        <v>120.9</v>
      </c>
      <c r="F12" s="18"/>
      <c r="H12" s="3"/>
      <c r="I12" s="13"/>
      <c r="J12" s="2" t="s">
        <v>46</v>
      </c>
      <c r="K12" s="35" t="s">
        <v>3</v>
      </c>
      <c r="L12" s="20">
        <v>11.9</v>
      </c>
      <c r="M12" s="18"/>
    </row>
    <row r="13" spans="1:13" ht="16.5" thickBot="1" x14ac:dyDescent="0.3">
      <c r="B13" s="13"/>
      <c r="C13" s="67" t="s">
        <v>1</v>
      </c>
      <c r="D13" s="68"/>
      <c r="E13" s="11">
        <f>E5+E7+E8+E9+E10+E11+E12</f>
        <v>1058.4000000000001</v>
      </c>
      <c r="F13" s="10">
        <f>SUM(E13/7)</f>
        <v>151.20000000000002</v>
      </c>
      <c r="I13" s="13"/>
      <c r="J13" s="67" t="s">
        <v>1</v>
      </c>
      <c r="K13" s="68"/>
      <c r="L13" s="11">
        <f>L5+L7+L8+L9+L10+L11+L12</f>
        <v>1130.3</v>
      </c>
      <c r="M13" s="10">
        <f>SUM(L13/7)</f>
        <v>161.47142857142856</v>
      </c>
    </row>
    <row r="14" spans="1:13" ht="16.5" thickBot="1" x14ac:dyDescent="0.3">
      <c r="B14" s="13"/>
      <c r="C14" s="3"/>
      <c r="D14" s="3"/>
      <c r="E14" s="3"/>
      <c r="F14" s="4"/>
      <c r="I14" s="13"/>
      <c r="J14" s="3"/>
      <c r="K14" s="3"/>
      <c r="L14" s="3"/>
      <c r="M14" s="4"/>
    </row>
    <row r="15" spans="1:13" s="1" customFormat="1" ht="16.5" customHeight="1" thickBot="1" x14ac:dyDescent="0.3">
      <c r="A15" s="7" t="s">
        <v>5</v>
      </c>
      <c r="B15" s="8"/>
      <c r="C15" s="9" t="s">
        <v>7</v>
      </c>
      <c r="D15" s="65" t="s">
        <v>6</v>
      </c>
      <c r="E15" s="66"/>
      <c r="F15" s="63" t="s">
        <v>0</v>
      </c>
      <c r="H15" s="7" t="s">
        <v>5</v>
      </c>
      <c r="I15" s="8"/>
      <c r="J15" s="9" t="s">
        <v>7</v>
      </c>
      <c r="K15" s="65" t="s">
        <v>6</v>
      </c>
      <c r="L15" s="66"/>
      <c r="M15" s="63" t="s">
        <v>0</v>
      </c>
    </row>
    <row r="16" spans="1:13" ht="16.5" thickBot="1" x14ac:dyDescent="0.3">
      <c r="A16" s="61" t="s">
        <v>12</v>
      </c>
      <c r="B16" s="12" t="s">
        <v>13</v>
      </c>
      <c r="C16" s="2" t="s">
        <v>25</v>
      </c>
      <c r="D16" s="31" t="s">
        <v>2</v>
      </c>
      <c r="E16" s="39">
        <v>199.6</v>
      </c>
      <c r="F16" s="64"/>
      <c r="H16" s="61" t="s">
        <v>18</v>
      </c>
      <c r="I16" s="12" t="s">
        <v>17</v>
      </c>
      <c r="J16" s="2" t="s">
        <v>50</v>
      </c>
      <c r="K16" s="31" t="s">
        <v>2</v>
      </c>
      <c r="L16" s="26">
        <v>132.5</v>
      </c>
      <c r="M16" s="64"/>
    </row>
    <row r="17" spans="1:13" ht="16.5" thickBot="1" x14ac:dyDescent="0.3">
      <c r="A17" s="62"/>
      <c r="B17" s="13"/>
      <c r="C17" s="22" t="s">
        <v>26</v>
      </c>
      <c r="D17" s="32" t="s">
        <v>3</v>
      </c>
      <c r="E17" s="38">
        <v>62.1</v>
      </c>
      <c r="F17" s="64"/>
      <c r="H17" s="62"/>
      <c r="I17" s="13"/>
      <c r="J17" s="22" t="s">
        <v>51</v>
      </c>
      <c r="K17" s="32" t="s">
        <v>3</v>
      </c>
      <c r="L17" s="38">
        <v>47.6</v>
      </c>
      <c r="M17" s="64"/>
    </row>
    <row r="18" spans="1:13" ht="15.75" x14ac:dyDescent="0.25">
      <c r="A18" s="3"/>
      <c r="B18" s="21"/>
      <c r="C18" s="5" t="s">
        <v>35</v>
      </c>
      <c r="D18" s="33" t="s">
        <v>2</v>
      </c>
      <c r="E18" s="28">
        <v>199.6</v>
      </c>
      <c r="F18" s="64"/>
      <c r="G18" s="3"/>
      <c r="H18" s="3"/>
      <c r="I18" s="21"/>
      <c r="J18" s="5" t="s">
        <v>52</v>
      </c>
      <c r="K18" s="33" t="s">
        <v>2</v>
      </c>
      <c r="L18" s="40">
        <v>199.6</v>
      </c>
      <c r="M18" s="64"/>
    </row>
    <row r="19" spans="1:13" ht="16.5" thickBot="1" x14ac:dyDescent="0.3">
      <c r="A19" s="3"/>
      <c r="B19" s="13"/>
      <c r="C19" s="6" t="s">
        <v>36</v>
      </c>
      <c r="D19" s="34" t="s">
        <v>3</v>
      </c>
      <c r="E19" s="29">
        <v>199.6</v>
      </c>
      <c r="F19" s="64"/>
      <c r="H19" s="3"/>
      <c r="I19" s="13"/>
      <c r="J19" s="6" t="s">
        <v>53</v>
      </c>
      <c r="K19" s="34" t="s">
        <v>3</v>
      </c>
      <c r="L19" s="29">
        <v>199.6</v>
      </c>
      <c r="M19" s="64"/>
    </row>
    <row r="20" spans="1:13" ht="16.5" thickBot="1" x14ac:dyDescent="0.3">
      <c r="A20" s="3"/>
      <c r="B20" s="14" t="s">
        <v>23</v>
      </c>
      <c r="C20" s="2" t="s">
        <v>26</v>
      </c>
      <c r="D20" s="31" t="s">
        <v>2</v>
      </c>
      <c r="E20" s="26">
        <v>133.80000000000001</v>
      </c>
      <c r="F20" s="64"/>
      <c r="H20" s="3"/>
      <c r="I20" s="14" t="s">
        <v>19</v>
      </c>
      <c r="J20" s="2" t="s">
        <v>51</v>
      </c>
      <c r="K20" s="31" t="s">
        <v>2</v>
      </c>
      <c r="L20" s="26">
        <v>199.6</v>
      </c>
      <c r="M20" s="64"/>
    </row>
    <row r="21" spans="1:13" ht="15.75" x14ac:dyDescent="0.25">
      <c r="A21" s="3"/>
      <c r="B21" s="13"/>
      <c r="C21" s="25" t="s">
        <v>25</v>
      </c>
      <c r="D21" s="32" t="s">
        <v>3</v>
      </c>
      <c r="E21" s="30">
        <v>189.8</v>
      </c>
      <c r="F21" s="64"/>
      <c r="H21" s="3"/>
      <c r="I21" s="13"/>
      <c r="J21" s="25" t="s">
        <v>50</v>
      </c>
      <c r="K21" s="32" t="s">
        <v>3</v>
      </c>
      <c r="L21" s="30">
        <v>179</v>
      </c>
      <c r="M21" s="64"/>
    </row>
    <row r="22" spans="1:13" ht="15.75" x14ac:dyDescent="0.25">
      <c r="A22" s="3"/>
      <c r="B22" s="13"/>
      <c r="C22" s="23" t="s">
        <v>36</v>
      </c>
      <c r="D22" s="32" t="s">
        <v>2</v>
      </c>
      <c r="E22" s="24">
        <v>199.6</v>
      </c>
      <c r="F22" s="18"/>
      <c r="H22" s="3"/>
      <c r="I22" s="13"/>
      <c r="J22" s="23" t="s">
        <v>53</v>
      </c>
      <c r="K22" s="32" t="s">
        <v>2</v>
      </c>
      <c r="L22" s="24">
        <v>199.6</v>
      </c>
      <c r="M22" s="18"/>
    </row>
    <row r="23" spans="1:13" ht="16.5" thickBot="1" x14ac:dyDescent="0.3">
      <c r="A23" s="3"/>
      <c r="B23" s="13"/>
      <c r="C23" s="19" t="s">
        <v>35</v>
      </c>
      <c r="D23" s="35" t="s">
        <v>3</v>
      </c>
      <c r="E23" s="20">
        <v>191.6</v>
      </c>
      <c r="F23" s="18"/>
      <c r="H23" s="3"/>
      <c r="I23" s="13"/>
      <c r="J23" s="19" t="s">
        <v>52</v>
      </c>
      <c r="K23" s="35" t="s">
        <v>3</v>
      </c>
      <c r="L23" s="20">
        <v>193.5</v>
      </c>
      <c r="M23" s="18"/>
    </row>
    <row r="24" spans="1:13" ht="16.5" thickBot="1" x14ac:dyDescent="0.3">
      <c r="B24" s="13"/>
      <c r="C24" s="67" t="s">
        <v>1</v>
      </c>
      <c r="D24" s="68"/>
      <c r="E24" s="11">
        <f>E17+E18+E19+E20+E21+E22+E23</f>
        <v>1176.0999999999999</v>
      </c>
      <c r="F24" s="10">
        <f>SUM(E24/7)</f>
        <v>168.01428571428571</v>
      </c>
      <c r="I24" s="13"/>
      <c r="J24" s="67" t="s">
        <v>1</v>
      </c>
      <c r="K24" s="68"/>
      <c r="L24" s="11">
        <f>L16+L17+L19+L20+L21+L22+L23</f>
        <v>1151.4000000000001</v>
      </c>
      <c r="M24" s="10">
        <f>SUM(L24/7)</f>
        <v>164.48571428571429</v>
      </c>
    </row>
    <row r="25" spans="1:13" ht="16.5" thickBot="1" x14ac:dyDescent="0.3">
      <c r="B25" s="4"/>
      <c r="C25" s="15"/>
      <c r="D25" s="15"/>
      <c r="E25" s="16"/>
      <c r="F25" s="17"/>
      <c r="I25"/>
    </row>
    <row r="26" spans="1:13" ht="16.5" thickBot="1" x14ac:dyDescent="0.3">
      <c r="A26" s="7" t="s">
        <v>5</v>
      </c>
      <c r="B26" s="8"/>
      <c r="C26" s="9" t="s">
        <v>7</v>
      </c>
      <c r="D26" s="65" t="s">
        <v>6</v>
      </c>
      <c r="E26" s="66"/>
      <c r="F26" s="63" t="s">
        <v>0</v>
      </c>
      <c r="H26" s="7" t="s">
        <v>5</v>
      </c>
      <c r="I26" s="8"/>
      <c r="J26" s="9" t="s">
        <v>7</v>
      </c>
      <c r="K26" s="65" t="s">
        <v>6</v>
      </c>
      <c r="L26" s="66"/>
      <c r="M26" s="63" t="s">
        <v>0</v>
      </c>
    </row>
    <row r="27" spans="1:13" ht="16.5" thickBot="1" x14ac:dyDescent="0.3">
      <c r="A27" s="61" t="s">
        <v>13</v>
      </c>
      <c r="B27" s="12" t="s">
        <v>12</v>
      </c>
      <c r="C27" s="2" t="s">
        <v>27</v>
      </c>
      <c r="D27" s="31" t="s">
        <v>2</v>
      </c>
      <c r="E27" s="26">
        <v>111.3</v>
      </c>
      <c r="F27" s="64"/>
      <c r="H27" s="61" t="s">
        <v>19</v>
      </c>
      <c r="I27" s="12" t="s">
        <v>18</v>
      </c>
      <c r="J27" s="2" t="s">
        <v>68</v>
      </c>
      <c r="K27" s="31" t="s">
        <v>2</v>
      </c>
      <c r="L27" s="26">
        <v>23.2</v>
      </c>
      <c r="M27" s="64"/>
    </row>
    <row r="28" spans="1:13" ht="16.5" thickBot="1" x14ac:dyDescent="0.3">
      <c r="A28" s="62"/>
      <c r="B28" s="13"/>
      <c r="C28" s="22" t="s">
        <v>28</v>
      </c>
      <c r="D28" s="32" t="s">
        <v>3</v>
      </c>
      <c r="E28" s="42">
        <v>187</v>
      </c>
      <c r="F28" s="64"/>
      <c r="H28" s="62"/>
      <c r="I28" s="13"/>
      <c r="J28" s="22" t="s">
        <v>69</v>
      </c>
      <c r="K28" s="32" t="s">
        <v>3</v>
      </c>
      <c r="L28" s="38">
        <v>28.6</v>
      </c>
      <c r="M28" s="64"/>
    </row>
    <row r="29" spans="1:13" ht="15.75" x14ac:dyDescent="0.25">
      <c r="A29" s="3"/>
      <c r="B29" s="21"/>
      <c r="C29" s="5" t="s">
        <v>37</v>
      </c>
      <c r="D29" s="33" t="s">
        <v>2</v>
      </c>
      <c r="E29" s="28">
        <v>79.099999999999994</v>
      </c>
      <c r="F29" s="64"/>
      <c r="H29" s="3"/>
      <c r="I29" s="21"/>
      <c r="J29" s="5" t="s">
        <v>70</v>
      </c>
      <c r="K29" s="33" t="s">
        <v>2</v>
      </c>
      <c r="L29" s="40">
        <v>199.6</v>
      </c>
      <c r="M29" s="64"/>
    </row>
    <row r="30" spans="1:13" ht="16.5" thickBot="1" x14ac:dyDescent="0.3">
      <c r="A30" s="3"/>
      <c r="B30" s="13"/>
      <c r="C30" s="6" t="s">
        <v>27</v>
      </c>
      <c r="D30" s="34" t="s">
        <v>3</v>
      </c>
      <c r="E30" s="29">
        <v>135.19999999999999</v>
      </c>
      <c r="F30" s="64"/>
      <c r="H30" s="3"/>
      <c r="I30" s="13"/>
      <c r="J30" s="6" t="s">
        <v>71</v>
      </c>
      <c r="K30" s="34" t="s">
        <v>3</v>
      </c>
      <c r="L30" s="29">
        <v>97</v>
      </c>
      <c r="M30" s="64"/>
    </row>
    <row r="31" spans="1:13" ht="16.5" thickBot="1" x14ac:dyDescent="0.3">
      <c r="A31" s="3"/>
      <c r="B31" s="14" t="s">
        <v>11</v>
      </c>
      <c r="C31" s="2" t="s">
        <v>28</v>
      </c>
      <c r="D31" s="31" t="s">
        <v>2</v>
      </c>
      <c r="E31" s="39">
        <v>199.6</v>
      </c>
      <c r="F31" s="64"/>
      <c r="H31" s="3"/>
      <c r="I31" s="14" t="s">
        <v>17</v>
      </c>
      <c r="J31" s="6" t="s">
        <v>71</v>
      </c>
      <c r="K31" s="31" t="s">
        <v>2</v>
      </c>
      <c r="L31" s="26">
        <v>199.6</v>
      </c>
      <c r="M31" s="64"/>
    </row>
    <row r="32" spans="1:13" ht="16.5" thickBot="1" x14ac:dyDescent="0.3">
      <c r="A32" s="3"/>
      <c r="B32" s="13"/>
      <c r="C32" s="25" t="s">
        <v>37</v>
      </c>
      <c r="D32" s="32" t="s">
        <v>3</v>
      </c>
      <c r="E32" s="30">
        <v>199.6</v>
      </c>
      <c r="F32" s="64"/>
      <c r="H32" s="3"/>
      <c r="I32" s="13"/>
      <c r="J32" s="5" t="s">
        <v>70</v>
      </c>
      <c r="K32" s="32" t="s">
        <v>3</v>
      </c>
      <c r="L32" s="30">
        <v>199.6</v>
      </c>
      <c r="M32" s="64"/>
    </row>
    <row r="33" spans="1:13" ht="16.5" thickBot="1" x14ac:dyDescent="0.3">
      <c r="A33" s="3"/>
      <c r="B33" s="13"/>
      <c r="C33" s="2" t="s">
        <v>27</v>
      </c>
      <c r="D33" s="32" t="s">
        <v>2</v>
      </c>
      <c r="E33" s="24">
        <v>159.69999999999999</v>
      </c>
      <c r="F33" s="18"/>
      <c r="H33" s="3"/>
      <c r="I33" s="13"/>
      <c r="J33" s="22" t="s">
        <v>69</v>
      </c>
      <c r="K33" s="32" t="s">
        <v>2</v>
      </c>
      <c r="L33" s="24">
        <v>199.6</v>
      </c>
      <c r="M33" s="18"/>
    </row>
    <row r="34" spans="1:13" ht="16.5" thickBot="1" x14ac:dyDescent="0.3">
      <c r="A34" s="3"/>
      <c r="B34" s="13"/>
      <c r="C34" s="22" t="s">
        <v>28</v>
      </c>
      <c r="D34" s="35" t="s">
        <v>3</v>
      </c>
      <c r="E34" s="20">
        <v>156.9</v>
      </c>
      <c r="F34" s="18"/>
      <c r="H34" s="3"/>
      <c r="I34" s="13"/>
      <c r="J34" s="2" t="s">
        <v>68</v>
      </c>
      <c r="K34" s="35" t="s">
        <v>3</v>
      </c>
      <c r="L34" s="20">
        <v>199.6</v>
      </c>
      <c r="M34" s="18"/>
    </row>
    <row r="35" spans="1:13" ht="16.5" thickBot="1" x14ac:dyDescent="0.3">
      <c r="B35" s="13"/>
      <c r="C35" s="67" t="s">
        <v>1</v>
      </c>
      <c r="D35" s="68"/>
      <c r="E35" s="11">
        <f>E27+E28+E29+E30+E32+E33+E34</f>
        <v>1028.8</v>
      </c>
      <c r="F35" s="10">
        <f>SUM(E35/7)</f>
        <v>146.97142857142856</v>
      </c>
      <c r="I35" s="13"/>
      <c r="J35" s="67" t="s">
        <v>1</v>
      </c>
      <c r="K35" s="68"/>
      <c r="L35" s="11">
        <f>L27+L28+L30+L31+L32+L33+L34</f>
        <v>947.2</v>
      </c>
      <c r="M35" s="10">
        <f>SUM(L35/7)</f>
        <v>135.31428571428572</v>
      </c>
    </row>
    <row r="36" spans="1:13" ht="15.75" thickBot="1" x14ac:dyDescent="0.3"/>
    <row r="37" spans="1:13" x14ac:dyDescent="0.25">
      <c r="A37" s="71" t="s">
        <v>8</v>
      </c>
      <c r="B37" s="72"/>
      <c r="C37" s="72"/>
      <c r="D37" s="72"/>
      <c r="E37" s="72"/>
      <c r="F37" s="73"/>
      <c r="H37" s="71" t="s">
        <v>10</v>
      </c>
      <c r="I37" s="72"/>
      <c r="J37" s="72"/>
      <c r="K37" s="72"/>
      <c r="L37" s="72"/>
      <c r="M37" s="73"/>
    </row>
    <row r="38" spans="1:13" ht="15.75" thickBot="1" x14ac:dyDescent="0.3">
      <c r="A38" s="74"/>
      <c r="B38" s="75"/>
      <c r="C38" s="75"/>
      <c r="D38" s="75"/>
      <c r="E38" s="75"/>
      <c r="F38" s="76"/>
      <c r="H38" s="74"/>
      <c r="I38" s="75"/>
      <c r="J38" s="75"/>
      <c r="K38" s="75"/>
      <c r="L38" s="75"/>
      <c r="M38" s="76"/>
    </row>
    <row r="39" spans="1:13" ht="15.75" thickBot="1" x14ac:dyDescent="0.3"/>
    <row r="40" spans="1:13" ht="16.5" thickBot="1" x14ac:dyDescent="0.3">
      <c r="A40" s="7" t="s">
        <v>5</v>
      </c>
      <c r="B40" s="8"/>
      <c r="C40" s="9" t="s">
        <v>7</v>
      </c>
      <c r="D40" s="65" t="s">
        <v>6</v>
      </c>
      <c r="E40" s="66"/>
      <c r="F40" s="63" t="s">
        <v>0</v>
      </c>
      <c r="H40" s="7" t="s">
        <v>5</v>
      </c>
      <c r="I40" s="8"/>
      <c r="J40" s="9" t="s">
        <v>7</v>
      </c>
      <c r="K40" s="65" t="s">
        <v>6</v>
      </c>
      <c r="L40" s="66"/>
      <c r="M40" s="63" t="s">
        <v>0</v>
      </c>
    </row>
    <row r="41" spans="1:13" ht="16.5" thickBot="1" x14ac:dyDescent="0.3">
      <c r="A41" s="61" t="s">
        <v>14</v>
      </c>
      <c r="B41" s="12" t="s">
        <v>15</v>
      </c>
      <c r="C41" s="2" t="s">
        <v>60</v>
      </c>
      <c r="D41" s="31" t="s">
        <v>2</v>
      </c>
      <c r="E41" s="26">
        <v>148.5</v>
      </c>
      <c r="F41" s="64"/>
      <c r="H41" s="69" t="s">
        <v>22</v>
      </c>
      <c r="I41" s="12" t="s">
        <v>24</v>
      </c>
      <c r="J41" s="2" t="s">
        <v>38</v>
      </c>
      <c r="K41" s="31" t="s">
        <v>2</v>
      </c>
      <c r="L41" s="26">
        <v>199.6</v>
      </c>
      <c r="M41" s="64"/>
    </row>
    <row r="42" spans="1:13" ht="16.5" thickBot="1" x14ac:dyDescent="0.3">
      <c r="A42" s="62"/>
      <c r="B42" s="13"/>
      <c r="C42" s="22" t="s">
        <v>59</v>
      </c>
      <c r="D42" s="32" t="s">
        <v>3</v>
      </c>
      <c r="E42" s="38">
        <v>25.7</v>
      </c>
      <c r="F42" s="64"/>
      <c r="H42" s="70"/>
      <c r="I42" s="13"/>
      <c r="J42" s="22" t="s">
        <v>39</v>
      </c>
      <c r="K42" s="32" t="s">
        <v>3</v>
      </c>
      <c r="L42" s="27">
        <v>199.6</v>
      </c>
      <c r="M42" s="64"/>
    </row>
    <row r="43" spans="1:13" ht="15.75" x14ac:dyDescent="0.25">
      <c r="A43" s="3"/>
      <c r="B43" s="21"/>
      <c r="C43" s="5" t="s">
        <v>61</v>
      </c>
      <c r="D43" s="33" t="s">
        <v>2</v>
      </c>
      <c r="E43" s="28">
        <v>168.5</v>
      </c>
      <c r="F43" s="64"/>
      <c r="H43" s="3"/>
      <c r="I43" s="21"/>
      <c r="J43" s="5" t="s">
        <v>40</v>
      </c>
      <c r="K43" s="33" t="s">
        <v>2</v>
      </c>
      <c r="L43" s="28">
        <v>91.2</v>
      </c>
      <c r="M43" s="64"/>
    </row>
    <row r="44" spans="1:13" ht="16.5" thickBot="1" x14ac:dyDescent="0.3">
      <c r="A44" s="3"/>
      <c r="B44" s="13"/>
      <c r="C44" s="6" t="s">
        <v>62</v>
      </c>
      <c r="D44" s="34" t="s">
        <v>3</v>
      </c>
      <c r="E44" s="44">
        <v>192.9</v>
      </c>
      <c r="F44" s="64"/>
      <c r="H44" s="3"/>
      <c r="I44" s="13"/>
      <c r="J44" s="6" t="s">
        <v>41</v>
      </c>
      <c r="K44" s="34" t="s">
        <v>3</v>
      </c>
      <c r="L44" s="29">
        <v>199.6</v>
      </c>
      <c r="M44" s="64"/>
    </row>
    <row r="45" spans="1:13" ht="16.5" thickBot="1" x14ac:dyDescent="0.3">
      <c r="A45" s="3"/>
      <c r="B45" s="14" t="s">
        <v>16</v>
      </c>
      <c r="C45" s="49" t="s">
        <v>59</v>
      </c>
      <c r="D45" s="31" t="s">
        <v>2</v>
      </c>
      <c r="E45" s="39">
        <v>199.6</v>
      </c>
      <c r="F45" s="64"/>
      <c r="H45" s="3"/>
      <c r="I45" s="14" t="s">
        <v>21</v>
      </c>
      <c r="J45" s="22" t="s">
        <v>39</v>
      </c>
      <c r="K45" s="31" t="s">
        <v>2</v>
      </c>
      <c r="L45" s="26">
        <v>199.6</v>
      </c>
      <c r="M45" s="64"/>
    </row>
    <row r="46" spans="1:13" ht="15.75" x14ac:dyDescent="0.25">
      <c r="A46" s="3"/>
      <c r="B46" s="13"/>
      <c r="C46" s="5" t="s">
        <v>60</v>
      </c>
      <c r="D46" s="32" t="s">
        <v>3</v>
      </c>
      <c r="E46" s="30">
        <v>48.5</v>
      </c>
      <c r="F46" s="64"/>
      <c r="H46" s="3"/>
      <c r="I46" s="13"/>
      <c r="J46" s="2" t="s">
        <v>38</v>
      </c>
      <c r="K46" s="32" t="s">
        <v>3</v>
      </c>
      <c r="L46" s="30">
        <v>81.900000000000006</v>
      </c>
      <c r="M46" s="64"/>
    </row>
    <row r="47" spans="1:13" ht="15.75" x14ac:dyDescent="0.25">
      <c r="A47" s="3"/>
      <c r="B47" s="13"/>
      <c r="C47" s="47" t="s">
        <v>62</v>
      </c>
      <c r="D47" s="45" t="s">
        <v>2</v>
      </c>
      <c r="E47" s="24">
        <v>199.6</v>
      </c>
      <c r="F47" s="18"/>
      <c r="H47" s="3"/>
      <c r="I47" s="13"/>
      <c r="J47" s="6" t="s">
        <v>41</v>
      </c>
      <c r="K47" s="32" t="s">
        <v>2</v>
      </c>
      <c r="L47" s="24">
        <v>199.6</v>
      </c>
      <c r="M47" s="18"/>
    </row>
    <row r="48" spans="1:13" ht="16.5" thickBot="1" x14ac:dyDescent="0.3">
      <c r="A48" s="3"/>
      <c r="B48" s="13"/>
      <c r="C48" s="50" t="s">
        <v>61</v>
      </c>
      <c r="D48" s="46" t="s">
        <v>3</v>
      </c>
      <c r="E48" s="20">
        <v>74.5</v>
      </c>
      <c r="F48" s="18"/>
      <c r="H48" s="3"/>
      <c r="I48" s="13"/>
      <c r="J48" s="5" t="s">
        <v>40</v>
      </c>
      <c r="K48" s="35" t="s">
        <v>3</v>
      </c>
      <c r="L48" s="20">
        <v>57.3</v>
      </c>
      <c r="M48" s="18"/>
    </row>
    <row r="49" spans="1:13" ht="16.5" thickBot="1" x14ac:dyDescent="0.3">
      <c r="B49" s="13"/>
      <c r="C49" s="77" t="s">
        <v>1</v>
      </c>
      <c r="D49" s="68"/>
      <c r="E49" s="11">
        <f>E41+E42+E43+E44+E46+E47+E48</f>
        <v>858.2</v>
      </c>
      <c r="F49" s="10">
        <f>SUM(E49/7)</f>
        <v>122.60000000000001</v>
      </c>
      <c r="I49" s="13"/>
      <c r="J49" s="67" t="s">
        <v>1</v>
      </c>
      <c r="K49" s="68"/>
      <c r="L49" s="11">
        <f>L41+L43+L44+L45+L46+L47+L48</f>
        <v>1028.8</v>
      </c>
      <c r="M49" s="10">
        <f>SUM(L49/7)</f>
        <v>146.97142857142856</v>
      </c>
    </row>
    <row r="50" spans="1:13" ht="15.75" thickBot="1" x14ac:dyDescent="0.3"/>
    <row r="51" spans="1:13" ht="16.5" thickBot="1" x14ac:dyDescent="0.3">
      <c r="A51" s="7" t="s">
        <v>5</v>
      </c>
      <c r="B51" s="8"/>
      <c r="C51" s="9" t="s">
        <v>7</v>
      </c>
      <c r="D51" s="65" t="s">
        <v>6</v>
      </c>
      <c r="E51" s="66"/>
      <c r="F51" s="63" t="s">
        <v>0</v>
      </c>
      <c r="H51" s="7" t="s">
        <v>5</v>
      </c>
      <c r="I51" s="8"/>
      <c r="J51" s="9" t="s">
        <v>7</v>
      </c>
      <c r="K51" s="65" t="s">
        <v>6</v>
      </c>
      <c r="L51" s="66"/>
      <c r="M51" s="63" t="s">
        <v>0</v>
      </c>
    </row>
    <row r="52" spans="1:13" ht="16.5" thickBot="1" x14ac:dyDescent="0.3">
      <c r="A52" s="61" t="s">
        <v>15</v>
      </c>
      <c r="B52" s="12" t="s">
        <v>16</v>
      </c>
      <c r="C52" s="2" t="s">
        <v>32</v>
      </c>
      <c r="D52" s="31" t="s">
        <v>2</v>
      </c>
      <c r="E52" s="39">
        <v>199.6</v>
      </c>
      <c r="F52" s="64"/>
      <c r="H52" s="61" t="s">
        <v>20</v>
      </c>
      <c r="I52" s="37" t="s">
        <v>22</v>
      </c>
      <c r="J52" s="2" t="s">
        <v>42</v>
      </c>
      <c r="K52" s="31" t="s">
        <v>2</v>
      </c>
      <c r="L52" s="26">
        <v>175</v>
      </c>
      <c r="M52" s="64"/>
    </row>
    <row r="53" spans="1:13" ht="16.5" thickBot="1" x14ac:dyDescent="0.3">
      <c r="A53" s="62"/>
      <c r="B53" s="13"/>
      <c r="C53" s="22" t="s">
        <v>29</v>
      </c>
      <c r="D53" s="32" t="s">
        <v>3</v>
      </c>
      <c r="E53" s="38">
        <v>39.5</v>
      </c>
      <c r="F53" s="64"/>
      <c r="H53" s="62"/>
      <c r="I53" s="13"/>
      <c r="J53" s="22" t="s">
        <v>43</v>
      </c>
      <c r="K53" s="32" t="s">
        <v>3</v>
      </c>
      <c r="L53" s="38">
        <v>85.1</v>
      </c>
      <c r="M53" s="64"/>
    </row>
    <row r="54" spans="1:13" ht="15.75" x14ac:dyDescent="0.25">
      <c r="A54" s="3"/>
      <c r="B54" s="21"/>
      <c r="C54" s="5" t="s">
        <v>58</v>
      </c>
      <c r="D54" s="33" t="s">
        <v>2</v>
      </c>
      <c r="E54" s="28">
        <v>199.6</v>
      </c>
      <c r="F54" s="64"/>
      <c r="H54" s="3"/>
      <c r="I54" s="21"/>
      <c r="J54" s="5" t="s">
        <v>44</v>
      </c>
      <c r="K54" s="33" t="s">
        <v>2</v>
      </c>
      <c r="L54" s="28">
        <v>31.1</v>
      </c>
      <c r="M54" s="64"/>
    </row>
    <row r="55" spans="1:13" ht="16.5" thickBot="1" x14ac:dyDescent="0.3">
      <c r="A55" s="3"/>
      <c r="B55" s="13"/>
      <c r="C55" s="6" t="s">
        <v>32</v>
      </c>
      <c r="D55" s="34" t="s">
        <v>3</v>
      </c>
      <c r="E55" s="29">
        <v>199.6</v>
      </c>
      <c r="F55" s="64"/>
      <c r="H55" s="3"/>
      <c r="I55" s="13"/>
      <c r="J55" s="6" t="s">
        <v>45</v>
      </c>
      <c r="K55" s="34" t="s">
        <v>3</v>
      </c>
      <c r="L55" s="41">
        <v>199.6</v>
      </c>
      <c r="M55" s="64"/>
    </row>
    <row r="56" spans="1:13" ht="16.5" thickBot="1" x14ac:dyDescent="0.3">
      <c r="A56" s="3"/>
      <c r="B56" s="36" t="s">
        <v>14</v>
      </c>
      <c r="C56" s="2" t="s">
        <v>58</v>
      </c>
      <c r="D56" s="31" t="s">
        <v>2</v>
      </c>
      <c r="E56" s="26">
        <v>97.6</v>
      </c>
      <c r="F56" s="64"/>
      <c r="H56" s="3"/>
      <c r="I56" s="14" t="s">
        <v>21</v>
      </c>
      <c r="J56" s="2" t="s">
        <v>43</v>
      </c>
      <c r="K56" s="31" t="s">
        <v>2</v>
      </c>
      <c r="L56" s="26">
        <v>108.1</v>
      </c>
      <c r="M56" s="64"/>
    </row>
    <row r="57" spans="1:13" ht="15.75" x14ac:dyDescent="0.25">
      <c r="A57" s="3"/>
      <c r="B57" s="13"/>
      <c r="C57" s="25" t="s">
        <v>32</v>
      </c>
      <c r="D57" s="32" t="s">
        <v>3</v>
      </c>
      <c r="E57" s="30">
        <v>199.6</v>
      </c>
      <c r="F57" s="64"/>
      <c r="H57" s="3"/>
      <c r="I57" s="13"/>
      <c r="J57" s="25" t="s">
        <v>63</v>
      </c>
      <c r="K57" s="32" t="s">
        <v>3</v>
      </c>
      <c r="L57" s="30">
        <v>199.6</v>
      </c>
      <c r="M57" s="64"/>
    </row>
    <row r="58" spans="1:13" ht="15.75" x14ac:dyDescent="0.25">
      <c r="A58" s="3"/>
      <c r="B58" s="13"/>
      <c r="C58" s="23" t="s">
        <v>29</v>
      </c>
      <c r="D58" s="32" t="s">
        <v>2</v>
      </c>
      <c r="E58" s="24">
        <v>199.6</v>
      </c>
      <c r="F58" s="18"/>
      <c r="H58" s="3"/>
      <c r="I58" s="13"/>
      <c r="J58" s="23" t="s">
        <v>45</v>
      </c>
      <c r="K58" s="32" t="s">
        <v>2</v>
      </c>
      <c r="L58" s="24">
        <v>33.5</v>
      </c>
      <c r="M58" s="18"/>
    </row>
    <row r="59" spans="1:13" ht="16.5" thickBot="1" x14ac:dyDescent="0.3">
      <c r="A59" s="3"/>
      <c r="B59" s="13"/>
      <c r="C59" s="19" t="s">
        <v>58</v>
      </c>
      <c r="D59" s="35" t="s">
        <v>3</v>
      </c>
      <c r="E59" s="20">
        <v>199.6</v>
      </c>
      <c r="F59" s="18"/>
      <c r="H59" s="3"/>
      <c r="I59" s="13"/>
      <c r="J59" s="19" t="s">
        <v>44</v>
      </c>
      <c r="K59" s="35" t="s">
        <v>3</v>
      </c>
      <c r="L59" s="20">
        <v>100.2</v>
      </c>
      <c r="M59" s="18"/>
    </row>
    <row r="60" spans="1:13" ht="16.5" thickBot="1" x14ac:dyDescent="0.3">
      <c r="B60" s="13"/>
      <c r="C60" s="67" t="s">
        <v>1</v>
      </c>
      <c r="D60" s="68"/>
      <c r="E60" s="11">
        <f>E53+E54+E55+E56+E57+E58+E59</f>
        <v>1135.0999999999999</v>
      </c>
      <c r="F60" s="10">
        <f>SUM(E60/7)</f>
        <v>162.15714285714284</v>
      </c>
      <c r="I60" s="13"/>
      <c r="J60" s="67" t="s">
        <v>1</v>
      </c>
      <c r="K60" s="68"/>
      <c r="L60" s="11">
        <f>L52+L53+L54+L56+L57+L58+L59</f>
        <v>732.60000000000014</v>
      </c>
      <c r="M60" s="10">
        <f>SUM(L60/7)</f>
        <v>104.65714285714287</v>
      </c>
    </row>
    <row r="61" spans="1:13" ht="15.75" thickBot="1" x14ac:dyDescent="0.3"/>
    <row r="62" spans="1:13" ht="16.5" thickBot="1" x14ac:dyDescent="0.3">
      <c r="A62" s="7" t="s">
        <v>5</v>
      </c>
      <c r="B62" s="8"/>
      <c r="C62" s="9" t="s">
        <v>7</v>
      </c>
      <c r="D62" s="65" t="s">
        <v>6</v>
      </c>
      <c r="E62" s="66"/>
      <c r="F62" s="63" t="s">
        <v>0</v>
      </c>
      <c r="H62" s="7" t="s">
        <v>5</v>
      </c>
      <c r="I62" s="8"/>
      <c r="J62" s="9" t="s">
        <v>7</v>
      </c>
      <c r="K62" s="65" t="s">
        <v>6</v>
      </c>
      <c r="L62" s="66"/>
      <c r="M62" s="63" t="s">
        <v>0</v>
      </c>
    </row>
    <row r="63" spans="1:13" ht="16.5" thickBot="1" x14ac:dyDescent="0.3">
      <c r="A63" s="61" t="s">
        <v>16</v>
      </c>
      <c r="B63" s="12" t="s">
        <v>15</v>
      </c>
      <c r="C63" s="2" t="s">
        <v>30</v>
      </c>
      <c r="D63" s="31" t="s">
        <v>2</v>
      </c>
      <c r="E63" s="26">
        <v>64.5</v>
      </c>
      <c r="F63" s="64"/>
      <c r="H63" s="61" t="s">
        <v>21</v>
      </c>
      <c r="I63" s="12" t="s">
        <v>24</v>
      </c>
      <c r="J63" s="2" t="s">
        <v>64</v>
      </c>
      <c r="K63" s="31" t="s">
        <v>2</v>
      </c>
      <c r="L63" s="39">
        <v>199.6</v>
      </c>
      <c r="M63" s="64"/>
    </row>
    <row r="64" spans="1:13" ht="16.5" thickBot="1" x14ac:dyDescent="0.3">
      <c r="A64" s="62"/>
      <c r="B64" s="13"/>
      <c r="C64" s="22" t="s">
        <v>31</v>
      </c>
      <c r="D64" s="32" t="s">
        <v>3</v>
      </c>
      <c r="E64" s="27">
        <v>199.6</v>
      </c>
      <c r="F64" s="64"/>
      <c r="H64" s="62"/>
      <c r="I64" s="13"/>
      <c r="J64" s="22" t="s">
        <v>65</v>
      </c>
      <c r="K64" s="32" t="s">
        <v>3</v>
      </c>
      <c r="L64" s="38">
        <v>164.1</v>
      </c>
      <c r="M64" s="64"/>
    </row>
    <row r="65" spans="1:13" ht="15.75" x14ac:dyDescent="0.25">
      <c r="A65" s="3"/>
      <c r="B65" s="21"/>
      <c r="C65" s="5" t="s">
        <v>33</v>
      </c>
      <c r="D65" s="33" t="s">
        <v>2</v>
      </c>
      <c r="E65" s="28">
        <v>63</v>
      </c>
      <c r="F65" s="64"/>
      <c r="H65" s="3"/>
      <c r="I65" s="21"/>
      <c r="J65" s="5" t="s">
        <v>66</v>
      </c>
      <c r="K65" s="33" t="s">
        <v>2</v>
      </c>
      <c r="L65" s="28">
        <v>195.6</v>
      </c>
      <c r="M65" s="64"/>
    </row>
    <row r="66" spans="1:13" ht="16.5" thickBot="1" x14ac:dyDescent="0.3">
      <c r="A66" s="3"/>
      <c r="B66" s="13"/>
      <c r="C66" s="6" t="s">
        <v>34</v>
      </c>
      <c r="D66" s="51" t="s">
        <v>3</v>
      </c>
      <c r="E66" s="29">
        <v>100.5</v>
      </c>
      <c r="F66" s="64"/>
      <c r="H66" s="3"/>
      <c r="I66" s="13"/>
      <c r="J66" s="6" t="s">
        <v>67</v>
      </c>
      <c r="K66" s="34" t="s">
        <v>3</v>
      </c>
      <c r="L66" s="29">
        <v>199.6</v>
      </c>
      <c r="M66" s="64"/>
    </row>
    <row r="67" spans="1:13" ht="15.75" thickBot="1" x14ac:dyDescent="0.3">
      <c r="A67" s="3"/>
      <c r="B67" s="43" t="s">
        <v>14</v>
      </c>
      <c r="C67" s="55" t="s">
        <v>33</v>
      </c>
      <c r="D67" s="52" t="s">
        <v>2</v>
      </c>
      <c r="E67" s="53">
        <v>199.6</v>
      </c>
      <c r="F67" s="64"/>
      <c r="H67" s="3"/>
      <c r="I67" s="58" t="s">
        <v>22</v>
      </c>
      <c r="J67" s="60" t="s">
        <v>67</v>
      </c>
      <c r="K67" s="59" t="s">
        <v>2</v>
      </c>
      <c r="L67" s="26">
        <v>19.600000000000001</v>
      </c>
      <c r="M67" s="64"/>
    </row>
    <row r="68" spans="1:13" ht="15.75" x14ac:dyDescent="0.25">
      <c r="A68" s="3"/>
      <c r="B68" s="13"/>
      <c r="C68" s="56" t="s">
        <v>34</v>
      </c>
      <c r="D68" s="54" t="s">
        <v>3</v>
      </c>
      <c r="E68" s="24">
        <v>33.4</v>
      </c>
      <c r="F68" s="64"/>
      <c r="H68" s="3"/>
      <c r="I68" s="13"/>
      <c r="J68" s="5" t="s">
        <v>66</v>
      </c>
      <c r="K68" s="32" t="s">
        <v>3</v>
      </c>
      <c r="L68" s="30">
        <v>39.5</v>
      </c>
      <c r="M68" s="64"/>
    </row>
    <row r="69" spans="1:13" ht="16.5" thickBot="1" x14ac:dyDescent="0.3">
      <c r="A69" s="3"/>
      <c r="B69" s="13"/>
      <c r="C69" s="48" t="s">
        <v>30</v>
      </c>
      <c r="D69" s="45" t="s">
        <v>2</v>
      </c>
      <c r="E69" s="24">
        <v>199.6</v>
      </c>
      <c r="F69" s="18"/>
      <c r="H69" s="3"/>
      <c r="I69" s="13"/>
      <c r="J69" s="22" t="s">
        <v>65</v>
      </c>
      <c r="K69" s="32" t="s">
        <v>2</v>
      </c>
      <c r="L69" s="24">
        <v>199.6</v>
      </c>
      <c r="M69" s="18"/>
    </row>
    <row r="70" spans="1:13" ht="16.5" thickBot="1" x14ac:dyDescent="0.3">
      <c r="A70" s="3"/>
      <c r="B70" s="13"/>
      <c r="C70" s="57" t="s">
        <v>31</v>
      </c>
      <c r="D70" s="46" t="s">
        <v>3</v>
      </c>
      <c r="E70" s="20">
        <v>193.2</v>
      </c>
      <c r="F70" s="18"/>
      <c r="H70" s="3"/>
      <c r="I70" s="13"/>
      <c r="J70" s="2" t="s">
        <v>64</v>
      </c>
      <c r="K70" s="35" t="s">
        <v>3</v>
      </c>
      <c r="L70" s="20">
        <v>96.8</v>
      </c>
      <c r="M70" s="18"/>
    </row>
    <row r="71" spans="1:13" ht="16.5" thickBot="1" x14ac:dyDescent="0.3">
      <c r="B71" s="13"/>
      <c r="C71" s="77" t="s">
        <v>1</v>
      </c>
      <c r="D71" s="68"/>
      <c r="E71" s="11">
        <f>E63+E65+E66+E67+E68+E69+E70</f>
        <v>853.8</v>
      </c>
      <c r="F71" s="10">
        <f>SUM(E71/7)</f>
        <v>121.97142857142856</v>
      </c>
      <c r="I71" s="13"/>
      <c r="J71" s="67" t="s">
        <v>1</v>
      </c>
      <c r="K71" s="68"/>
      <c r="L71" s="11">
        <f>L64+L65+L66+L67+L68+L69+L70</f>
        <v>914.8</v>
      </c>
      <c r="M71" s="10">
        <f>SUM(L71/7)</f>
        <v>130.68571428571428</v>
      </c>
    </row>
  </sheetData>
  <mergeCells count="52">
    <mergeCell ref="M62:M68"/>
    <mergeCell ref="A63:A64"/>
    <mergeCell ref="H63:H64"/>
    <mergeCell ref="C71:D71"/>
    <mergeCell ref="J71:K71"/>
    <mergeCell ref="C60:D60"/>
    <mergeCell ref="J60:K60"/>
    <mergeCell ref="D62:E62"/>
    <mergeCell ref="F62:F68"/>
    <mergeCell ref="K62:L62"/>
    <mergeCell ref="D51:E51"/>
    <mergeCell ref="F51:F57"/>
    <mergeCell ref="K51:L51"/>
    <mergeCell ref="M51:M57"/>
    <mergeCell ref="A52:A53"/>
    <mergeCell ref="H52:H53"/>
    <mergeCell ref="M40:M46"/>
    <mergeCell ref="H41:H42"/>
    <mergeCell ref="J49:K49"/>
    <mergeCell ref="A1:F2"/>
    <mergeCell ref="A37:F38"/>
    <mergeCell ref="H1:M2"/>
    <mergeCell ref="H37:M38"/>
    <mergeCell ref="D40:E40"/>
    <mergeCell ref="F40:F46"/>
    <mergeCell ref="A41:A42"/>
    <mergeCell ref="C49:D49"/>
    <mergeCell ref="K40:L40"/>
    <mergeCell ref="C35:D35"/>
    <mergeCell ref="K26:L26"/>
    <mergeCell ref="M26:M32"/>
    <mergeCell ref="H27:H28"/>
    <mergeCell ref="J35:K35"/>
    <mergeCell ref="C24:D24"/>
    <mergeCell ref="J24:K24"/>
    <mergeCell ref="D26:E26"/>
    <mergeCell ref="F26:F32"/>
    <mergeCell ref="A27:A28"/>
    <mergeCell ref="M4:M10"/>
    <mergeCell ref="M15:M21"/>
    <mergeCell ref="K4:L4"/>
    <mergeCell ref="J13:K13"/>
    <mergeCell ref="D4:E4"/>
    <mergeCell ref="K15:L15"/>
    <mergeCell ref="H5:H6"/>
    <mergeCell ref="H16:H17"/>
    <mergeCell ref="A5:A6"/>
    <mergeCell ref="A16:A17"/>
    <mergeCell ref="D15:E15"/>
    <mergeCell ref="C13:D13"/>
    <mergeCell ref="F15:F21"/>
    <mergeCell ref="F4:F10"/>
  </mergeCells>
  <phoneticPr fontId="7" type="noConversion"/>
  <pageMargins left="0.7" right="0.7" top="0.75" bottom="0.75" header="0.3" footer="0.3"/>
  <pageSetup paperSize="9" scale="67" orientation="landscape" horizontalDpi="4294967293" verticalDpi="4294967293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Button</vt:lpstr>
      <vt:lpstr>Button!Nyomtatási_terület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Bálint</cp:lastModifiedBy>
  <cp:lastPrinted>2018-01-31T16:17:27Z</cp:lastPrinted>
  <dcterms:created xsi:type="dcterms:W3CDTF">2015-07-23T15:30:22Z</dcterms:created>
  <dcterms:modified xsi:type="dcterms:W3CDTF">2018-02-03T11:49:30Z</dcterms:modified>
</cp:coreProperties>
</file>