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525" windowWidth="18855" windowHeight="13485"/>
  </bookViews>
  <sheets>
    <sheet name="Munkalap1" sheetId="1" r:id="rId1"/>
  </sheets>
  <calcPr calcId="114210"/>
</workbook>
</file>

<file path=xl/calcChain.xml><?xml version="1.0" encoding="utf-8"?>
<calcChain xmlns="http://schemas.openxmlformats.org/spreadsheetml/2006/main">
  <c r="C3" i="1"/>
  <c r="C4"/>
  <c r="C5"/>
  <c r="C6"/>
  <c r="C8"/>
  <c r="C11"/>
  <c r="C12"/>
  <c r="C13"/>
  <c r="C14"/>
  <c r="C15"/>
  <c r="C16"/>
  <c r="C17"/>
  <c r="C18"/>
  <c r="C19"/>
  <c r="C20"/>
  <c r="C22"/>
  <c r="G3"/>
  <c r="G4"/>
  <c r="G5"/>
  <c r="G7"/>
  <c r="G8"/>
  <c r="G9"/>
  <c r="G11"/>
  <c r="G12"/>
  <c r="G13"/>
  <c r="G14"/>
  <c r="G15"/>
  <c r="G16"/>
  <c r="G18"/>
  <c r="G19"/>
  <c r="G20"/>
  <c r="G21"/>
  <c r="G22"/>
  <c r="G23"/>
  <c r="G25"/>
</calcChain>
</file>

<file path=xl/sharedStrings.xml><?xml version="1.0" encoding="utf-8"?>
<sst xmlns="http://schemas.openxmlformats.org/spreadsheetml/2006/main" count="46" uniqueCount="46">
  <si>
    <t xml:space="preserve">résztvevő csapatok </t>
  </si>
  <si>
    <t xml:space="preserve">befizetendő összeg </t>
  </si>
  <si>
    <t>Hazai klubversenyek</t>
  </si>
  <si>
    <t>Női csapat</t>
  </si>
  <si>
    <t>szorzó</t>
  </si>
  <si>
    <t>összeg</t>
  </si>
  <si>
    <t>Szezonnyitó</t>
  </si>
  <si>
    <t>UTE Kupa</t>
  </si>
  <si>
    <t xml:space="preserve">Évzáró </t>
  </si>
  <si>
    <t xml:space="preserve">FTC Kupa </t>
  </si>
  <si>
    <t>Férfi csapat</t>
  </si>
  <si>
    <t>HMDCC</t>
  </si>
  <si>
    <t xml:space="preserve">Összesen </t>
  </si>
  <si>
    <t>MCSZ rendezvény</t>
  </si>
  <si>
    <t xml:space="preserve">Női egyéni </t>
  </si>
  <si>
    <t>Vegyes-páros OB</t>
  </si>
  <si>
    <t xml:space="preserve">Magyar Kupa </t>
  </si>
  <si>
    <t>Szenior OB</t>
  </si>
  <si>
    <t>Vegyes-csapat OB</t>
  </si>
  <si>
    <t>OCSB "A" női</t>
  </si>
  <si>
    <t>OCSB "A" férfi</t>
  </si>
  <si>
    <t>OCSB "B"</t>
  </si>
  <si>
    <t xml:space="preserve">Férfi egyéni </t>
  </si>
  <si>
    <t xml:space="preserve">Egyéni női </t>
  </si>
  <si>
    <t xml:space="preserve">Egyéni férfi </t>
  </si>
  <si>
    <t>Összesen</t>
  </si>
  <si>
    <t xml:space="preserve">MCSZ + hazai összesen </t>
  </si>
  <si>
    <t xml:space="preserve">összesen </t>
  </si>
  <si>
    <t>UTE Bálnák</t>
  </si>
  <si>
    <t>WSC nők</t>
  </si>
  <si>
    <t>End Hunters</t>
  </si>
  <si>
    <t>WSC férfi</t>
  </si>
  <si>
    <t>FTC Jégmadarak</t>
  </si>
  <si>
    <t>WSC G-Force</t>
  </si>
  <si>
    <t>Palancsa Dorottya</t>
  </si>
  <si>
    <t>Kalocsai Vera</t>
  </si>
  <si>
    <t>Miklai Henrietta</t>
  </si>
  <si>
    <t>Bíró Bernadett</t>
  </si>
  <si>
    <t>Szekeres Ildikó</t>
  </si>
  <si>
    <t>Szentannai Ágnes</t>
  </si>
  <si>
    <t>Kiss Zsolt</t>
  </si>
  <si>
    <t>Nagy György</t>
  </si>
  <si>
    <t>Balázs Dávid</t>
  </si>
  <si>
    <t>Czermann Kristóf</t>
  </si>
  <si>
    <t>Fóti Balázs</t>
  </si>
  <si>
    <t>Ézsöl Gábor</t>
  </si>
</sst>
</file>

<file path=xl/styles.xml><?xml version="1.0" encoding="utf-8"?>
<styleSheet xmlns="http://schemas.openxmlformats.org/spreadsheetml/2006/main">
  <numFmts count="1">
    <numFmt numFmtId="164" formatCode="#,##0\ [$Ft-40E]"/>
  </numFmts>
  <fonts count="5">
    <font>
      <sz val="10"/>
      <color rgb="FF00000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164" fontId="2" fillId="0" borderId="0" xfId="0" applyNumberFormat="1" applyFont="1"/>
    <xf numFmtId="9" fontId="2" fillId="0" borderId="0" xfId="0" applyNumberFormat="1" applyFont="1" applyAlignment="1"/>
    <xf numFmtId="164" fontId="2" fillId="0" borderId="0" xfId="0" applyNumberFormat="1" applyFont="1" applyAlignment="1"/>
    <xf numFmtId="0" fontId="3" fillId="0" borderId="2" xfId="0" applyFont="1" applyBorder="1" applyAlignment="1"/>
    <xf numFmtId="0" fontId="3" fillId="0" borderId="2" xfId="0" applyFont="1" applyBorder="1"/>
    <xf numFmtId="164" fontId="3" fillId="0" borderId="2" xfId="0" applyNumberFormat="1" applyFont="1" applyBorder="1"/>
    <xf numFmtId="0" fontId="2" fillId="0" borderId="3" xfId="0" applyFont="1" applyBorder="1" applyAlignment="1"/>
    <xf numFmtId="0" fontId="2" fillId="0" borderId="4" xfId="0" applyFont="1" applyBorder="1"/>
    <xf numFmtId="164" fontId="2" fillId="0" borderId="5" xfId="0" applyNumberFormat="1" applyFont="1" applyBorder="1"/>
    <xf numFmtId="0" fontId="0" fillId="0" borderId="0" xfId="0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H24" sqref="H24"/>
    </sheetView>
  </sheetViews>
  <sheetFormatPr defaultColWidth="14.42578125" defaultRowHeight="15.75" customHeight="1"/>
  <cols>
    <col min="1" max="1" width="22.42578125" customWidth="1"/>
    <col min="2" max="2" width="20.42578125" customWidth="1"/>
    <col min="3" max="3" width="17.5703125" customWidth="1"/>
    <col min="8" max="8" width="16.42578125" bestFit="1" customWidth="1"/>
  </cols>
  <sheetData>
    <row r="1" spans="1:8" ht="15.75" customHeight="1">
      <c r="A1" s="1">
        <v>2500</v>
      </c>
      <c r="B1" s="2" t="s">
        <v>0</v>
      </c>
      <c r="C1" s="2" t="s">
        <v>1</v>
      </c>
    </row>
    <row r="2" spans="1:8" ht="15.75" customHeight="1">
      <c r="A2" s="3" t="s">
        <v>2</v>
      </c>
      <c r="B2" s="4"/>
      <c r="C2" s="4"/>
      <c r="D2" s="5"/>
      <c r="E2" s="5" t="s">
        <v>3</v>
      </c>
      <c r="F2" s="5" t="s">
        <v>4</v>
      </c>
      <c r="G2" s="5" t="s">
        <v>5</v>
      </c>
      <c r="H2" s="5"/>
    </row>
    <row r="3" spans="1:8" ht="15.75" customHeight="1">
      <c r="A3" s="5" t="s">
        <v>6</v>
      </c>
      <c r="B3" s="5">
        <v>12</v>
      </c>
      <c r="C3" s="6">
        <f>B3*A1</f>
        <v>30000</v>
      </c>
      <c r="F3" s="7">
        <v>0.09</v>
      </c>
      <c r="G3" s="6">
        <f>C22*F3</f>
        <v>33300</v>
      </c>
      <c r="H3" s="15" t="s">
        <v>28</v>
      </c>
    </row>
    <row r="4" spans="1:8" ht="15.75" customHeight="1">
      <c r="A4" s="5" t="s">
        <v>7</v>
      </c>
      <c r="B4" s="5">
        <v>16</v>
      </c>
      <c r="C4" s="6">
        <f>B4*A1</f>
        <v>40000</v>
      </c>
      <c r="F4" s="7">
        <v>0.06</v>
      </c>
      <c r="G4" s="6">
        <f>C22*F4</f>
        <v>22200</v>
      </c>
      <c r="H4" s="15" t="s">
        <v>29</v>
      </c>
    </row>
    <row r="5" spans="1:8" ht="15.75" customHeight="1">
      <c r="A5" s="5" t="s">
        <v>8</v>
      </c>
      <c r="B5" s="5">
        <v>10</v>
      </c>
      <c r="C5" s="6">
        <f>B5*A1</f>
        <v>25000</v>
      </c>
      <c r="F5" s="7">
        <v>0.04</v>
      </c>
      <c r="G5" s="6">
        <f>C22*F5</f>
        <v>14800</v>
      </c>
      <c r="H5" s="15" t="s">
        <v>30</v>
      </c>
    </row>
    <row r="6" spans="1:8" ht="15.75" customHeight="1">
      <c r="A6" s="5" t="s">
        <v>9</v>
      </c>
      <c r="B6" s="5">
        <v>12</v>
      </c>
      <c r="C6" s="6">
        <f>B6*A1</f>
        <v>30000</v>
      </c>
      <c r="E6" s="5" t="s">
        <v>10</v>
      </c>
    </row>
    <row r="7" spans="1:8" ht="15.75" customHeight="1">
      <c r="A7" s="5" t="s">
        <v>11</v>
      </c>
      <c r="B7" s="5">
        <v>12</v>
      </c>
      <c r="C7" s="8">
        <v>30000</v>
      </c>
      <c r="F7" s="7">
        <v>0.11</v>
      </c>
      <c r="G7" s="6">
        <f>C22*F7</f>
        <v>40700</v>
      </c>
      <c r="H7" s="15" t="s">
        <v>31</v>
      </c>
    </row>
    <row r="8" spans="1:8" ht="15.75" customHeight="1">
      <c r="A8" s="9" t="s">
        <v>12</v>
      </c>
      <c r="B8" s="10"/>
      <c r="C8" s="11">
        <f>SUM(C3:C7)</f>
        <v>155000</v>
      </c>
      <c r="F8" s="7">
        <v>0.08</v>
      </c>
      <c r="G8" s="6">
        <f>C22*F8</f>
        <v>29600</v>
      </c>
      <c r="H8" s="15" t="s">
        <v>32</v>
      </c>
    </row>
    <row r="9" spans="1:8" ht="15.75" customHeight="1">
      <c r="F9" s="7">
        <v>0.05</v>
      </c>
      <c r="G9" s="6">
        <f>C22*F9</f>
        <v>18500</v>
      </c>
      <c r="H9" s="15" t="s">
        <v>33</v>
      </c>
    </row>
    <row r="10" spans="1:8" ht="15.75" customHeight="1">
      <c r="A10" s="3" t="s">
        <v>13</v>
      </c>
      <c r="B10" s="4"/>
      <c r="C10" s="4"/>
      <c r="E10" s="5" t="s">
        <v>14</v>
      </c>
    </row>
    <row r="11" spans="1:8" ht="15.75" customHeight="1">
      <c r="A11" s="5" t="s">
        <v>15</v>
      </c>
      <c r="B11" s="5">
        <v>12</v>
      </c>
      <c r="C11" s="6">
        <f>B11*A1</f>
        <v>30000</v>
      </c>
      <c r="F11" s="7">
        <v>7.0000000000000007E-2</v>
      </c>
      <c r="G11" s="6">
        <f>C22*F11</f>
        <v>25900.000000000004</v>
      </c>
      <c r="H11" s="15" t="s">
        <v>34</v>
      </c>
    </row>
    <row r="12" spans="1:8" ht="15.75" customHeight="1">
      <c r="A12" s="5" t="s">
        <v>16</v>
      </c>
      <c r="B12" s="5">
        <v>14</v>
      </c>
      <c r="C12" s="6">
        <f>B12*A1</f>
        <v>35000</v>
      </c>
      <c r="F12" s="7">
        <v>0.06</v>
      </c>
      <c r="G12" s="6">
        <f>C22*F12</f>
        <v>22200</v>
      </c>
      <c r="H12" s="15" t="s">
        <v>35</v>
      </c>
    </row>
    <row r="13" spans="1:8" ht="15.75" customHeight="1">
      <c r="A13" s="5" t="s">
        <v>17</v>
      </c>
      <c r="B13" s="5">
        <v>2</v>
      </c>
      <c r="C13" s="6">
        <f>B13*A1</f>
        <v>5000</v>
      </c>
      <c r="F13" s="7">
        <v>0.05</v>
      </c>
      <c r="G13" s="6">
        <f>C22*F13</f>
        <v>18500</v>
      </c>
      <c r="H13" s="15" t="s">
        <v>36</v>
      </c>
    </row>
    <row r="14" spans="1:8" ht="15.75" customHeight="1">
      <c r="A14" s="5" t="s">
        <v>18</v>
      </c>
      <c r="B14" s="5">
        <v>10</v>
      </c>
      <c r="C14" s="6">
        <f>B14*A1</f>
        <v>25000</v>
      </c>
      <c r="F14" s="7">
        <v>0.04</v>
      </c>
      <c r="G14" s="6">
        <f>C22*F14</f>
        <v>14800</v>
      </c>
      <c r="H14" s="15" t="s">
        <v>37</v>
      </c>
    </row>
    <row r="15" spans="1:8" ht="15.75" customHeight="1">
      <c r="A15" s="5" t="s">
        <v>19</v>
      </c>
      <c r="B15" s="5">
        <v>6</v>
      </c>
      <c r="C15" s="6">
        <f>B15*A1</f>
        <v>15000</v>
      </c>
      <c r="F15" s="7">
        <v>0.03</v>
      </c>
      <c r="G15" s="6">
        <f>C22*F15</f>
        <v>11100</v>
      </c>
      <c r="H15" s="15" t="s">
        <v>38</v>
      </c>
    </row>
    <row r="16" spans="1:8" ht="15.75" customHeight="1">
      <c r="A16" s="5" t="s">
        <v>20</v>
      </c>
      <c r="B16" s="5">
        <v>8</v>
      </c>
      <c r="C16" s="6">
        <f>B16*A1</f>
        <v>20000</v>
      </c>
      <c r="F16" s="7">
        <v>0.02</v>
      </c>
      <c r="G16" s="6">
        <f>C22*F16</f>
        <v>7400</v>
      </c>
      <c r="H16" s="15" t="s">
        <v>39</v>
      </c>
    </row>
    <row r="17" spans="1:8" ht="15.75" customHeight="1">
      <c r="A17" s="5" t="s">
        <v>21</v>
      </c>
      <c r="B17" s="5">
        <v>8</v>
      </c>
      <c r="C17" s="6">
        <f>B17*A1</f>
        <v>20000</v>
      </c>
      <c r="E17" s="5" t="s">
        <v>22</v>
      </c>
    </row>
    <row r="18" spans="1:8" ht="15.75" customHeight="1">
      <c r="A18" s="5" t="s">
        <v>23</v>
      </c>
      <c r="B18" s="5">
        <v>23</v>
      </c>
      <c r="C18" s="6">
        <f>B18*1250</f>
        <v>28750</v>
      </c>
      <c r="F18" s="7">
        <v>0.09</v>
      </c>
      <c r="G18" s="6">
        <f>C22*F18</f>
        <v>33300</v>
      </c>
      <c r="H18" s="15" t="s">
        <v>40</v>
      </c>
    </row>
    <row r="19" spans="1:8" ht="15.75" customHeight="1">
      <c r="A19" s="5" t="s">
        <v>24</v>
      </c>
      <c r="B19" s="5">
        <v>29</v>
      </c>
      <c r="C19" s="6">
        <f>B19*1250</f>
        <v>36250</v>
      </c>
      <c r="F19" s="7">
        <v>7.0000000000000007E-2</v>
      </c>
      <c r="G19" s="6">
        <f>C22*F19</f>
        <v>25900.000000000004</v>
      </c>
      <c r="H19" s="15" t="s">
        <v>41</v>
      </c>
    </row>
    <row r="20" spans="1:8" ht="15.75" customHeight="1">
      <c r="A20" s="9" t="s">
        <v>25</v>
      </c>
      <c r="B20" s="10"/>
      <c r="C20" s="11">
        <f>SUM(C11:C19)</f>
        <v>215000</v>
      </c>
      <c r="F20" s="7">
        <v>0.05</v>
      </c>
      <c r="G20" s="6">
        <f>C22*F20</f>
        <v>18500</v>
      </c>
      <c r="H20" s="15" t="s">
        <v>42</v>
      </c>
    </row>
    <row r="21" spans="1:8" ht="15.75" customHeight="1">
      <c r="F21" s="7">
        <v>0.04</v>
      </c>
      <c r="G21" s="6">
        <f>C22*F21</f>
        <v>14800</v>
      </c>
      <c r="H21" s="15" t="s">
        <v>43</v>
      </c>
    </row>
    <row r="22" spans="1:8" ht="15.75" customHeight="1">
      <c r="A22" s="12" t="s">
        <v>26</v>
      </c>
      <c r="B22" s="13"/>
      <c r="C22" s="14">
        <f>C8+C20</f>
        <v>370000</v>
      </c>
      <c r="F22" s="7">
        <v>0.03</v>
      </c>
      <c r="G22" s="6">
        <f>C22*F22</f>
        <v>11100</v>
      </c>
      <c r="H22" s="15" t="s">
        <v>44</v>
      </c>
    </row>
    <row r="23" spans="1:8" ht="15.75" customHeight="1">
      <c r="F23" s="7">
        <v>0.02</v>
      </c>
      <c r="G23" s="6">
        <f>C22*F23</f>
        <v>7400</v>
      </c>
      <c r="H23" s="15" t="s">
        <v>45</v>
      </c>
    </row>
    <row r="25" spans="1:8" ht="15.75" customHeight="1">
      <c r="F25" s="5" t="s">
        <v>27</v>
      </c>
      <c r="G25" s="6">
        <f>SUM(G3:G23)</f>
        <v>370000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Kiss</cp:lastModifiedBy>
  <dcterms:created xsi:type="dcterms:W3CDTF">2016-06-01T19:16:48Z</dcterms:created>
  <dcterms:modified xsi:type="dcterms:W3CDTF">2016-06-01T20:01:20Z</dcterms:modified>
</cp:coreProperties>
</file>