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00" activeTab="1"/>
  </bookViews>
  <sheets>
    <sheet name="Alapadatok" sheetId="1" r:id="rId1"/>
    <sheet name="Felkészülés" sheetId="2" r:id="rId2"/>
    <sheet name="Versenynaptár" sheetId="3" r:id="rId3"/>
    <sheet name="Költségvetés" sheetId="4" r:id="rId4"/>
    <sheet name="Munka1" sheetId="5" r:id="rId5"/>
  </sheets>
  <definedNames/>
  <calcPr fullCalcOnLoad="1"/>
</workbook>
</file>

<file path=xl/sharedStrings.xml><?xml version="1.0" encoding="utf-8"?>
<sst xmlns="http://schemas.openxmlformats.org/spreadsheetml/2006/main" count="303" uniqueCount="201">
  <si>
    <t>Csere</t>
  </si>
  <si>
    <t>Third</t>
  </si>
  <si>
    <t>Second</t>
  </si>
  <si>
    <t>Lead</t>
  </si>
  <si>
    <t>Gyúró</t>
  </si>
  <si>
    <t>Pszichológus</t>
  </si>
  <si>
    <t>Adminisztratív segítő</t>
  </si>
  <si>
    <t>Csapatépítés</t>
  </si>
  <si>
    <t>Egyéb</t>
  </si>
  <si>
    <t>Csapatnév</t>
  </si>
  <si>
    <t>Fourth</t>
  </si>
  <si>
    <t>Játékosok</t>
  </si>
  <si>
    <t>Név</t>
  </si>
  <si>
    <t>s/vs</t>
  </si>
  <si>
    <t>Edzők, segítők</t>
  </si>
  <si>
    <t>Szerep, feladat</t>
  </si>
  <si>
    <t>Kapcsolattartó (ECF, WCF)</t>
  </si>
  <si>
    <t>Szezon</t>
  </si>
  <si>
    <t>curlinges éveinek száma</t>
  </si>
  <si>
    <t>kéz</t>
  </si>
  <si>
    <t>Nyári felkészülés</t>
  </si>
  <si>
    <t>Vállalások</t>
  </si>
  <si>
    <t>Téli felkészülés</t>
  </si>
  <si>
    <t>Jeges edzések</t>
  </si>
  <si>
    <t>Erőnléti edzések</t>
  </si>
  <si>
    <t>Pszichikai felkészülés</t>
  </si>
  <si>
    <t>Stratégiai edzések</t>
  </si>
  <si>
    <t>Mentális, pszichológia felkészülés</t>
  </si>
  <si>
    <t>A teljesülés értékelése</t>
  </si>
  <si>
    <t>Versenyek</t>
  </si>
  <si>
    <t>Dátum</t>
  </si>
  <si>
    <t>Verseny</t>
  </si>
  <si>
    <t>Egyéb felkészülés</t>
  </si>
  <si>
    <t>Helyszín</t>
  </si>
  <si>
    <t>Verseny jellege</t>
  </si>
  <si>
    <t>Induló játékosok</t>
  </si>
  <si>
    <t>Edzőtáborok</t>
  </si>
  <si>
    <t>Tervezett munka</t>
  </si>
  <si>
    <t>Résztvevő játokosok</t>
  </si>
  <si>
    <t>Időtartam</t>
  </si>
  <si>
    <t>Feladat</t>
  </si>
  <si>
    <t>Elvárt szint</t>
  </si>
  <si>
    <t>Dátum (Eredmény)</t>
  </si>
  <si>
    <t>A felkészülési program végrehajtásának felelőse</t>
  </si>
  <si>
    <t>Közreműködők</t>
  </si>
  <si>
    <t>Ellenőrzés</t>
  </si>
  <si>
    <t>Ellenőrizte</t>
  </si>
  <si>
    <t>Orvosi vizsgálatok</t>
  </si>
  <si>
    <t>A csapat erőssége</t>
  </si>
  <si>
    <t>A csapat fejlesztendő területei</t>
  </si>
  <si>
    <t>A felkészülési terv célja</t>
  </si>
  <si>
    <t>A felkészülés szempontrendszere (kiemelt területek)</t>
  </si>
  <si>
    <t>Július</t>
  </si>
  <si>
    <t>Augusztus</t>
  </si>
  <si>
    <t>Szeptember</t>
  </si>
  <si>
    <t>Október</t>
  </si>
  <si>
    <t>November</t>
  </si>
  <si>
    <t>Erősségek</t>
  </si>
  <si>
    <t>Fejlesztendő területek</t>
  </si>
  <si>
    <t>Minimum elvárás (MCSZ)</t>
  </si>
  <si>
    <t>Program</t>
  </si>
  <si>
    <t>Terv (HUF)</t>
  </si>
  <si>
    <t>Tény (HUF)</t>
  </si>
  <si>
    <t>Megjegyzés</t>
  </si>
  <si>
    <t>KIADÁSOK</t>
  </si>
  <si>
    <t>RÉSZÖSSZEG</t>
  </si>
  <si>
    <t>FINANSZÍROZÁS</t>
  </si>
  <si>
    <t>EGYENLEG</t>
  </si>
  <si>
    <t>Jogcím</t>
  </si>
  <si>
    <t>Összeg</t>
  </si>
  <si>
    <t>ALAPADATOK</t>
  </si>
  <si>
    <t>Életkor</t>
  </si>
  <si>
    <t>A csapat célja</t>
  </si>
  <si>
    <t>FELKÉSZÜLÉSI TERV</t>
  </si>
  <si>
    <t>MCSZ értékelés</t>
  </si>
  <si>
    <t>Január</t>
  </si>
  <si>
    <t>Február</t>
  </si>
  <si>
    <t>Március</t>
  </si>
  <si>
    <t>november</t>
  </si>
  <si>
    <t>összesen:</t>
  </si>
  <si>
    <t>Összesen</t>
  </si>
  <si>
    <t>December *</t>
  </si>
  <si>
    <t>Április</t>
  </si>
  <si>
    <t>Május</t>
  </si>
  <si>
    <t>Edző- szakmai vezető</t>
  </si>
  <si>
    <t>március</t>
  </si>
  <si>
    <t>Megjegyzés:</t>
  </si>
  <si>
    <t>január</t>
  </si>
  <si>
    <t>Erőnléti edző</t>
  </si>
  <si>
    <t>Tartalék</t>
  </si>
  <si>
    <t>ECC        Helsingborg</t>
  </si>
  <si>
    <t>Austrian Open Kitzbüchel</t>
  </si>
  <si>
    <t>Kolibris Cup Prága</t>
  </si>
  <si>
    <t>Újpest Kupa Budapest</t>
  </si>
  <si>
    <t>Team Kalocsay</t>
  </si>
  <si>
    <t>2019/20</t>
  </si>
  <si>
    <t>Kalocsay Dániel</t>
  </si>
  <si>
    <t>Gubányi Attila</t>
  </si>
  <si>
    <t>Palancsa Péter</t>
  </si>
  <si>
    <t>Gazdag Zsombor</t>
  </si>
  <si>
    <t>Sámson István</t>
  </si>
  <si>
    <t>s</t>
  </si>
  <si>
    <t>vs</t>
  </si>
  <si>
    <t>Rókusfalvy András</t>
  </si>
  <si>
    <t>Dobor Lia</t>
  </si>
  <si>
    <t>technikai, taktikai felkészítés, csapat menedzselés</t>
  </si>
  <si>
    <t>erőnléti edzői feladatok - fizikai felkészítés</t>
  </si>
  <si>
    <t>kapcsolattartás - adminisztráció</t>
  </si>
  <si>
    <t>bal</t>
  </si>
  <si>
    <t>jobb</t>
  </si>
  <si>
    <t>lelkesedés</t>
  </si>
  <si>
    <t>jégolvasás</t>
  </si>
  <si>
    <t>technika. Taktika, jégolvasás</t>
  </si>
  <si>
    <t>Csapatszellem</t>
  </si>
  <si>
    <t>technika, állóképesség, taktika</t>
  </si>
  <si>
    <t>Vállalások (tervezés alatt)</t>
  </si>
  <si>
    <t>állóképesség - 7 napos versenyidőszak alatt napi 2 mérkőzésen fizikai és mentáslis állóképesség  fenntartása</t>
  </si>
  <si>
    <t>heti 2 fitnesztermi edzés személyi edzővel + heti 3 kardió aktivitás (3 x 15 km kerékpározás)</t>
  </si>
  <si>
    <t>heti 2 fitnesztermi edzés személyi edzővel + heti 3 kardió aktivitás (3 x 6 km futás)</t>
  </si>
  <si>
    <t>heti 2 fitnesztermi edzés személyi edzővel + heti 3 kardió aktivitás (3 x 1 km úszás)</t>
  </si>
  <si>
    <t>heti 2 fitnesztermi edzés személyi edzővel + heti 3 kardió aktivitás (1 x 15 km kerékpár + 5 km futás + 1 km úszás)</t>
  </si>
  <si>
    <t>tervezés alatt</t>
  </si>
  <si>
    <t>heti stratégiai tréning</t>
  </si>
  <si>
    <t>folyamatosan az edzések, versenyek alatt</t>
  </si>
  <si>
    <t>1., fizikai állóképesség megalapozása (nyári időszak), 2.  technikai fejlesztés és versenyek révén 3. versenyrutin kialakítása, egységes release és kicsúszás kialakítása, versenyeken mérkőzések elemzése</t>
  </si>
  <si>
    <t>szeptember 6-8</t>
  </si>
  <si>
    <t>Austrian Open</t>
  </si>
  <si>
    <t>szeptember 12-15</t>
  </si>
  <si>
    <t>Kolibris Cup</t>
  </si>
  <si>
    <t>október 4-6</t>
  </si>
  <si>
    <t>Újpest Kupa</t>
  </si>
  <si>
    <t>Kamaraerdei Curling Club</t>
  </si>
  <si>
    <t>competitive</t>
  </si>
  <si>
    <t>bonspiel</t>
  </si>
  <si>
    <t>Kitzbüchel</t>
  </si>
  <si>
    <t>Prága</t>
  </si>
  <si>
    <t>Hétfői Kupa</t>
  </si>
  <si>
    <t>szeptember 16-30</t>
  </si>
  <si>
    <t>november 15 - 23</t>
  </si>
  <si>
    <t>Európabajnokság</t>
  </si>
  <si>
    <t>Helsingborg, Svédország</t>
  </si>
  <si>
    <t>teljes csapat</t>
  </si>
  <si>
    <t>edző, segítő</t>
  </si>
  <si>
    <t>2 nap (2 x 8 óra)</t>
  </si>
  <si>
    <t>Kamaraerdő</t>
  </si>
  <si>
    <t>edző, erőnléti edző</t>
  </si>
  <si>
    <t>Rókusfalvy András - edző</t>
  </si>
  <si>
    <t>Szintfelmérő feladatok tervezés alatt</t>
  </si>
  <si>
    <t>Fizikai felkészülés</t>
  </si>
  <si>
    <t>Edzőtábor</t>
  </si>
  <si>
    <t>Heti 2 jeges csapatedzés + 1 egyéni edzés</t>
  </si>
  <si>
    <t>Austrian Open utazás</t>
  </si>
  <si>
    <t>Austrian Open nevezés</t>
  </si>
  <si>
    <t>Austrian Open szállás</t>
  </si>
  <si>
    <t>Kolibris Cup nevezés</t>
  </si>
  <si>
    <t>Kolibris Cup utazás</t>
  </si>
  <si>
    <t>Kolibris Cup szállás</t>
  </si>
  <si>
    <t>Hétfői Kupa nevezés</t>
  </si>
  <si>
    <t>Újpest Kupa nevezés</t>
  </si>
  <si>
    <t>Európabajnokság felszerelés</t>
  </si>
  <si>
    <t>Európabajnokság utiköltség</t>
  </si>
  <si>
    <t>Európabajnokság szállás</t>
  </si>
  <si>
    <t>Egyéb költségek (étkezés, stb.)</t>
  </si>
  <si>
    <t>a költségből 400e Ft a repjegy Koppenhágába+400.000,- kocsibérlés biztosítással, benzinnel</t>
  </si>
  <si>
    <t>MCSZ támogatás</t>
  </si>
  <si>
    <t>Összesen:</t>
  </si>
  <si>
    <t>Nyári fizikai felkészülés</t>
  </si>
  <si>
    <t>Sweetlake Summer Cup</t>
  </si>
  <si>
    <t>Heti 2 jeges csapatedzés + 1 egyéni edzés az Európabajnokságig</t>
  </si>
  <si>
    <t>Austrian Open nevezés, utazás, szállás</t>
  </si>
  <si>
    <t>Kolibris Cup nevezés, utazás, szállás</t>
  </si>
  <si>
    <t>Magyar Kupára nevezés</t>
  </si>
  <si>
    <t>Költség (Ft)</t>
  </si>
  <si>
    <t>A felkészülés alapvetően az Európabajnokságon tisztes helytállásra koncentrál, így az erőforrásokat is erre az időszakra koncentráljuk. Célunk, 3 hónap alatt versenyképes csapattá válni. Az Európabajnokság utáni további felkészülést az Európabajnokság kiértékelése után alakítjuk ki. Konkrétan alapcél az Európabajnokságon a legjobb 8 csapat közé kerülni. A kiemelt célunk a legjobb 4 csapat között végezni!</t>
  </si>
  <si>
    <t>Vállalások, cél: - csapatszinten egységes release kialakítása, biztonságos control takeout az egész csapatnál</t>
  </si>
  <si>
    <t>biztonságos release kialakítása - pontosság növelése: 10-ből 10 hit&amp;stay, illetve 10-ből 10 draw 8 footon belül -szeptember 3-ik hetétől heti 2 csapatedzés + 1 egyéni edzés</t>
  </si>
  <si>
    <t>biztonságos kicsúszás és release kialakítása - pontosság növelése: 10-ből 8 hit&amp;stay, illetve 10-ből 8 draw 8 footon belül -szeptember 3-ik hetétől heti 2 csapatedzés + 1 egyéni edzés</t>
  </si>
  <si>
    <t xml:space="preserve">kicsúszás pontosságának növelése, biztonságos release kialakítása - pontosság növelése: 10-ből 8 hit&amp;stay, illetve 10-ből 8 draw 8 footon belül -szeptember 1-ik hetétől heti 1, szeptember 3-ik hetétől heti 2 csapatedzés + 1 egyéni edzés a munkahelyi beosztás függvényében </t>
  </si>
  <si>
    <t>stabilitás növelése, kicsúszás irányának stabilizálása. 10-ből 7 hit&amp;stay, illetve 10-ből 10 draw 12 footon belül, egyéni OB feladatainak teljesítése 85 pont felett -szeptember 1-ik hetétől heti 1, szeptember 3-ik hetétől heti 2 csapatedzés + 1 egyéni edzés</t>
  </si>
  <si>
    <t>tervezés alatt - segítség az MCSZ-től?</t>
  </si>
  <si>
    <t>OSEI</t>
  </si>
  <si>
    <t>augusztius 30- szeptember 1</t>
  </si>
  <si>
    <t>Zoetermeer</t>
  </si>
  <si>
    <t>Magyar Kupa</t>
  </si>
  <si>
    <t>augusztus 21-22</t>
  </si>
  <si>
    <t xml:space="preserve">fizikai felmérés, csapatépítés, </t>
  </si>
  <si>
    <t>Kalocsay Ottó</t>
  </si>
  <si>
    <t>Egyéni OB feladatai</t>
  </si>
  <si>
    <t>95 pont</t>
  </si>
  <si>
    <t>90 pont</t>
  </si>
  <si>
    <t>85 pont</t>
  </si>
  <si>
    <t>tapasztalat, jégolvasás</t>
  </si>
  <si>
    <t>mentális és fizikai állóképesség, release</t>
  </si>
  <si>
    <t>technika, fizikai állóképesség, kicsúszás, release</t>
  </si>
  <si>
    <t>technika, fizikai állóképesség, határozottság, kicsúszás, release</t>
  </si>
  <si>
    <t>technika, fizikai állóképesség, kicsúszás, stabilitás, release</t>
  </si>
  <si>
    <t>Europabajnokságon való helytállás, alapcél a legjobb 8 csapat közé kerülni. A kiemelt célunk a legjobb 4 csapat között végezni! - 2020 évi OB győzelem</t>
  </si>
  <si>
    <t>2019. 09. 09. 104 pont</t>
  </si>
  <si>
    <t>Csapat fizette</t>
  </si>
  <si>
    <t xml:space="preserve">Sweetlake Curling Cup (Hollandia) nevezés </t>
  </si>
  <si>
    <t>Sweetlake Curling Cup (Hollandia) egyéb költség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</si>
</sst>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¥€-2]\ #\ ##,000_);[Red]\([$€-2]\ #\ ##,000\)"/>
    <numFmt numFmtId="178" formatCode="_-* #,##0.0\ &quot;Ft&quot;_-;\-* #,##0.0\ &quot;Ft&quot;_-;_-* &quot;-&quot;??\ &quot;Ft&quot;_-;_-@_-"/>
    <numFmt numFmtId="179" formatCode="_-* #,##0\ &quot;Ft&quot;_-;\-* #,##0\ &quot;Ft&quot;_-;_-* &quot;-&quot;??\ &quot;Ft&quot;_-;_-@_-"/>
    <numFmt numFmtId="180" formatCode="[$-40E]yyyy\.\ mmmm\ d\."/>
    <numFmt numFmtId="181" formatCode="#,##0\ &quot;Ft&quot;"/>
  </numFmts>
  <fonts count="6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39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sz val="8"/>
      <color indexed="10"/>
      <name val="Arial"/>
      <family val="2"/>
    </font>
    <font>
      <sz val="10"/>
      <color indexed="22"/>
      <name val="Arial"/>
      <family val="2"/>
    </font>
    <font>
      <sz val="10"/>
      <color indexed="55"/>
      <name val="Arial"/>
      <family val="2"/>
    </font>
    <font>
      <sz val="8"/>
      <color indexed="22"/>
      <name val="Arial"/>
      <family val="2"/>
    </font>
    <font>
      <sz val="9"/>
      <color indexed="22"/>
      <name val="Arial"/>
      <family val="2"/>
    </font>
    <font>
      <sz val="10"/>
      <color indexed="10"/>
      <name val="Arial"/>
      <family val="2"/>
    </font>
    <font>
      <i/>
      <sz val="11"/>
      <name val="Calibri"/>
      <family val="2"/>
    </font>
    <font>
      <b/>
      <sz val="10"/>
      <color indexed="10"/>
      <name val="Arial"/>
      <family val="2"/>
    </font>
    <font>
      <sz val="10"/>
      <name val="Calibri"/>
      <family val="2"/>
    </font>
    <font>
      <sz val="8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rgb="FFFF0000"/>
      <name val="Arial"/>
      <family val="2"/>
    </font>
    <font>
      <sz val="10"/>
      <color theme="0" tint="-0.24997000396251678"/>
      <name val="Arial"/>
      <family val="2"/>
    </font>
    <font>
      <sz val="10"/>
      <color theme="0" tint="-0.3499799966812134"/>
      <name val="Arial"/>
      <family val="2"/>
    </font>
    <font>
      <sz val="8"/>
      <color theme="0" tint="-0.24997000396251678"/>
      <name val="Arial"/>
      <family val="2"/>
    </font>
    <font>
      <sz val="9"/>
      <color theme="0" tint="-0.24997000396251678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8"/>
      <color theme="0" tint="-0.1499900072813034"/>
      <name val="Arial"/>
      <family val="2"/>
    </font>
    <font>
      <sz val="8"/>
      <color theme="0" tint="-0.3499799966812134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30" borderId="1" applyNumberFormat="0" applyAlignment="0" applyProtection="0"/>
    <xf numFmtId="9" fontId="0" fillId="0" borderId="0" applyFont="0" applyFill="0" applyBorder="0" applyAlignment="0" applyProtection="0"/>
  </cellStyleXfs>
  <cellXfs count="224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179" fontId="0" fillId="0" borderId="0" xfId="59" applyNumberFormat="1" applyFont="1" applyAlignment="1">
      <alignment/>
    </xf>
    <xf numFmtId="0" fontId="0" fillId="33" borderId="10" xfId="0" applyFont="1" applyFill="1" applyBorder="1" applyAlignment="1">
      <alignment horizontal="center"/>
    </xf>
    <xf numFmtId="179" fontId="0" fillId="33" borderId="10" xfId="59" applyNumberFormat="1" applyFont="1" applyFill="1" applyBorder="1" applyAlignment="1">
      <alignment horizontal="center"/>
    </xf>
    <xf numFmtId="0" fontId="0" fillId="33" borderId="10" xfId="0" applyFill="1" applyBorder="1" applyAlignment="1">
      <alignment/>
    </xf>
    <xf numFmtId="179" fontId="0" fillId="33" borderId="10" xfId="59" applyNumberFormat="1" applyFont="1" applyFill="1" applyBorder="1" applyAlignment="1">
      <alignment/>
    </xf>
    <xf numFmtId="0" fontId="0" fillId="0" borderId="10" xfId="0" applyBorder="1" applyAlignment="1">
      <alignment/>
    </xf>
    <xf numFmtId="179" fontId="0" fillId="0" borderId="10" xfId="59" applyNumberFormat="1" applyFont="1" applyBorder="1" applyAlignment="1">
      <alignment/>
    </xf>
    <xf numFmtId="0" fontId="45" fillId="34" borderId="10" xfId="46" applyFont="1" applyFill="1" applyBorder="1" applyAlignment="1">
      <alignment horizontal="center"/>
    </xf>
    <xf numFmtId="179" fontId="45" fillId="34" borderId="10" xfId="59" applyNumberFormat="1" applyFont="1" applyFill="1" applyBorder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179" fontId="0" fillId="35" borderId="10" xfId="59" applyNumberFormat="1" applyFont="1" applyFill="1" applyBorder="1" applyAlignment="1">
      <alignment/>
    </xf>
    <xf numFmtId="0" fontId="25" fillId="33" borderId="10" xfId="0" applyFont="1" applyFill="1" applyBorder="1" applyAlignment="1">
      <alignment/>
    </xf>
    <xf numFmtId="0" fontId="25" fillId="0" borderId="10" xfId="0" applyFont="1" applyBorder="1" applyAlignment="1">
      <alignment/>
    </xf>
    <xf numFmtId="0" fontId="26" fillId="33" borderId="10" xfId="0" applyFont="1" applyFill="1" applyBorder="1" applyAlignment="1">
      <alignment horizontal="center"/>
    </xf>
    <xf numFmtId="0" fontId="26" fillId="33" borderId="10" xfId="0" applyFont="1" applyFill="1" applyBorder="1" applyAlignment="1">
      <alignment/>
    </xf>
    <xf numFmtId="0" fontId="26" fillId="33" borderId="10" xfId="0" applyFont="1" applyFill="1" applyBorder="1" applyAlignment="1">
      <alignment horizontal="center" wrapText="1"/>
    </xf>
    <xf numFmtId="0" fontId="26" fillId="33" borderId="10" xfId="0" applyFont="1" applyFill="1" applyBorder="1" applyAlignment="1">
      <alignment vertical="center"/>
    </xf>
    <xf numFmtId="0" fontId="26" fillId="33" borderId="10" xfId="0" applyFont="1" applyFill="1" applyBorder="1" applyAlignment="1">
      <alignment horizontal="left" vertical="top"/>
    </xf>
    <xf numFmtId="0" fontId="25" fillId="35" borderId="10" xfId="0" applyFont="1" applyFill="1" applyBorder="1" applyAlignment="1">
      <alignment/>
    </xf>
    <xf numFmtId="0" fontId="26" fillId="33" borderId="10" xfId="0" applyFont="1" applyFill="1" applyBorder="1" applyAlignment="1">
      <alignment horizontal="center" vertical="top"/>
    </xf>
    <xf numFmtId="0" fontId="39" fillId="36" borderId="10" xfId="0" applyFont="1" applyFill="1" applyBorder="1" applyAlignment="1">
      <alignment horizontal="center" vertical="center"/>
    </xf>
    <xf numFmtId="0" fontId="39" fillId="37" borderId="10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left" vertical="top"/>
    </xf>
    <xf numFmtId="0" fontId="25" fillId="33" borderId="10" xfId="0" applyFont="1" applyFill="1" applyBorder="1" applyAlignment="1">
      <alignment horizontal="left" vertical="top"/>
    </xf>
    <xf numFmtId="0" fontId="39" fillId="36" borderId="10" xfId="0" applyFont="1" applyFill="1" applyBorder="1" applyAlignment="1">
      <alignment horizontal="center"/>
    </xf>
    <xf numFmtId="0" fontId="39" fillId="37" borderId="10" xfId="0" applyFont="1" applyFill="1" applyBorder="1" applyAlignment="1">
      <alignment horizontal="center"/>
    </xf>
    <xf numFmtId="0" fontId="25" fillId="33" borderId="10" xfId="0" applyFont="1" applyFill="1" applyBorder="1" applyAlignment="1">
      <alignment horizontal="left" vertical="top" wrapText="1"/>
    </xf>
    <xf numFmtId="0" fontId="25" fillId="33" borderId="10" xfId="0" applyFont="1" applyFill="1" applyBorder="1" applyAlignment="1">
      <alignment horizontal="center" vertical="top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33" borderId="10" xfId="0" applyFont="1" applyFill="1" applyBorder="1" applyAlignment="1">
      <alignment vertical="center"/>
    </xf>
    <xf numFmtId="0" fontId="27" fillId="0" borderId="10" xfId="0" applyFont="1" applyBorder="1" applyAlignment="1">
      <alignment/>
    </xf>
    <xf numFmtId="0" fontId="0" fillId="0" borderId="10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0" xfId="0" applyFont="1" applyBorder="1" applyAlignment="1">
      <alignment/>
    </xf>
    <xf numFmtId="16" fontId="25" fillId="35" borderId="10" xfId="0" applyNumberFormat="1" applyFont="1" applyFill="1" applyBorder="1" applyAlignment="1">
      <alignment/>
    </xf>
    <xf numFmtId="179" fontId="2" fillId="0" borderId="10" xfId="59" applyNumberFormat="1" applyFont="1" applyBorder="1" applyAlignment="1">
      <alignment/>
    </xf>
    <xf numFmtId="179" fontId="0" fillId="0" borderId="12" xfId="59" applyNumberFormat="1" applyFont="1" applyBorder="1" applyAlignment="1">
      <alignment/>
    </xf>
    <xf numFmtId="0" fontId="1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vertical="center" textRotation="90"/>
    </xf>
    <xf numFmtId="0" fontId="1" fillId="0" borderId="10" xfId="0" applyNumberFormat="1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vertical="center" wrapText="1"/>
    </xf>
    <xf numFmtId="0" fontId="57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NumberFormat="1" applyFont="1" applyFill="1" applyBorder="1" applyAlignment="1">
      <alignment vertical="center" wrapText="1"/>
    </xf>
    <xf numFmtId="6" fontId="0" fillId="0" borderId="10" xfId="59" applyNumberFormat="1" applyFont="1" applyBorder="1" applyAlignment="1">
      <alignment/>
    </xf>
    <xf numFmtId="179" fontId="0" fillId="0" borderId="10" xfId="59" applyNumberFormat="1" applyFont="1" applyBorder="1" applyAlignment="1">
      <alignment/>
    </xf>
    <xf numFmtId="0" fontId="58" fillId="0" borderId="10" xfId="0" applyFont="1" applyBorder="1" applyAlignment="1">
      <alignment vertical="center" textRotation="90"/>
    </xf>
    <xf numFmtId="0" fontId="59" fillId="0" borderId="0" xfId="0" applyFont="1" applyAlignment="1">
      <alignment/>
    </xf>
    <xf numFmtId="0" fontId="59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179" fontId="4" fillId="0" borderId="10" xfId="59" applyNumberFormat="1" applyFont="1" applyBorder="1" applyAlignment="1">
      <alignment/>
    </xf>
    <xf numFmtId="0" fontId="58" fillId="0" borderId="10" xfId="0" applyNumberFormat="1" applyFont="1" applyFill="1" applyBorder="1" applyAlignment="1">
      <alignment vertical="center"/>
    </xf>
    <xf numFmtId="0" fontId="60" fillId="0" borderId="10" xfId="0" applyNumberFormat="1" applyFont="1" applyFill="1" applyBorder="1" applyAlignment="1">
      <alignment vertical="center" wrapText="1"/>
    </xf>
    <xf numFmtId="0" fontId="58" fillId="0" borderId="10" xfId="0" applyNumberFormat="1" applyFont="1" applyFill="1" applyBorder="1" applyAlignment="1">
      <alignment vertical="center" textRotation="90"/>
    </xf>
    <xf numFmtId="0" fontId="3" fillId="0" borderId="1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181" fontId="0" fillId="35" borderId="10" xfId="0" applyNumberFormat="1" applyFill="1" applyBorder="1" applyAlignment="1">
      <alignment horizontal="right"/>
    </xf>
    <xf numFmtId="181" fontId="0" fillId="35" borderId="13" xfId="0" applyNumberFormat="1" applyFill="1" applyBorder="1" applyAlignment="1">
      <alignment horizontal="right"/>
    </xf>
    <xf numFmtId="0" fontId="0" fillId="0" borderId="14" xfId="0" applyBorder="1" applyAlignment="1">
      <alignment/>
    </xf>
    <xf numFmtId="179" fontId="0" fillId="35" borderId="14" xfId="59" applyNumberFormat="1" applyFont="1" applyFill="1" applyBorder="1" applyAlignment="1">
      <alignment/>
    </xf>
    <xf numFmtId="181" fontId="0" fillId="35" borderId="14" xfId="0" applyNumberFormat="1" applyFill="1" applyBorder="1" applyAlignment="1">
      <alignment horizontal="right"/>
    </xf>
    <xf numFmtId="179" fontId="0" fillId="0" borderId="14" xfId="59" applyNumberFormat="1" applyFont="1" applyBorder="1" applyAlignment="1">
      <alignment/>
    </xf>
    <xf numFmtId="0" fontId="25" fillId="33" borderId="10" xfId="0" applyFont="1" applyFill="1" applyBorder="1" applyAlignment="1">
      <alignment horizontal="left"/>
    </xf>
    <xf numFmtId="0" fontId="25" fillId="0" borderId="10" xfId="0" applyFont="1" applyBorder="1" applyAlignment="1">
      <alignment wrapText="1"/>
    </xf>
    <xf numFmtId="0" fontId="25" fillId="0" borderId="10" xfId="0" applyFont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0" borderId="15" xfId="0" applyBorder="1" applyAlignment="1">
      <alignment/>
    </xf>
    <xf numFmtId="179" fontId="0" fillId="35" borderId="15" xfId="59" applyNumberFormat="1" applyFont="1" applyFill="1" applyBorder="1" applyAlignment="1">
      <alignment/>
    </xf>
    <xf numFmtId="181" fontId="0" fillId="35" borderId="16" xfId="0" applyNumberFormat="1" applyFill="1" applyBorder="1" applyAlignment="1">
      <alignment horizontal="right"/>
    </xf>
    <xf numFmtId="179" fontId="0" fillId="0" borderId="15" xfId="59" applyNumberFormat="1" applyFont="1" applyBorder="1" applyAlignment="1">
      <alignment/>
    </xf>
    <xf numFmtId="179" fontId="0" fillId="0" borderId="17" xfId="59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181" fontId="0" fillId="35" borderId="10" xfId="0" applyNumberFormat="1" applyFill="1" applyBorder="1" applyAlignment="1">
      <alignment vertical="center"/>
    </xf>
    <xf numFmtId="0" fontId="0" fillId="0" borderId="11" xfId="0" applyBorder="1" applyAlignment="1">
      <alignment/>
    </xf>
    <xf numFmtId="179" fontId="4" fillId="0" borderId="11" xfId="59" applyNumberFormat="1" applyFont="1" applyBorder="1" applyAlignment="1">
      <alignment/>
    </xf>
    <xf numFmtId="0" fontId="0" fillId="0" borderId="14" xfId="0" applyFont="1" applyBorder="1" applyAlignment="1">
      <alignment/>
    </xf>
    <xf numFmtId="179" fontId="0" fillId="0" borderId="10" xfId="59" applyNumberFormat="1" applyFont="1" applyFill="1" applyBorder="1" applyAlignment="1">
      <alignment/>
    </xf>
    <xf numFmtId="0" fontId="0" fillId="0" borderId="10" xfId="0" applyFill="1" applyBorder="1" applyAlignment="1">
      <alignment wrapText="1"/>
    </xf>
    <xf numFmtId="0" fontId="61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vertical="center"/>
    </xf>
    <xf numFmtId="179" fontId="0" fillId="0" borderId="10" xfId="59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79" fontId="0" fillId="0" borderId="10" xfId="59" applyNumberFormat="1" applyFont="1" applyFill="1" applyBorder="1" applyAlignment="1">
      <alignment horizontal="right"/>
    </xf>
    <xf numFmtId="0" fontId="62" fillId="0" borderId="10" xfId="0" applyNumberFormat="1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vertical="center" wrapText="1"/>
    </xf>
    <xf numFmtId="0" fontId="60" fillId="0" borderId="10" xfId="0" applyNumberFormat="1" applyFont="1" applyFill="1" applyBorder="1" applyAlignment="1">
      <alignment vertical="center"/>
    </xf>
    <xf numFmtId="0" fontId="58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/>
    </xf>
    <xf numFmtId="0" fontId="34" fillId="0" borderId="10" xfId="0" applyFont="1" applyBorder="1" applyAlignment="1">
      <alignment/>
    </xf>
    <xf numFmtId="0" fontId="34" fillId="0" borderId="10" xfId="0" applyFont="1" applyBorder="1" applyAlignment="1">
      <alignment wrapText="1"/>
    </xf>
    <xf numFmtId="0" fontId="34" fillId="0" borderId="0" xfId="0" applyFont="1" applyAlignment="1">
      <alignment/>
    </xf>
    <xf numFmtId="0" fontId="25" fillId="0" borderId="10" xfId="0" applyFont="1" applyBorder="1" applyAlignment="1">
      <alignment vertical="center" wrapText="1"/>
    </xf>
    <xf numFmtId="179" fontId="62" fillId="0" borderId="10" xfId="59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33" borderId="10" xfId="0" applyFont="1" applyFill="1" applyBorder="1" applyAlignment="1">
      <alignment horizontal="left" vertical="top"/>
    </xf>
    <xf numFmtId="0" fontId="0" fillId="38" borderId="10" xfId="0" applyNumberFormat="1" applyFill="1" applyBorder="1" applyAlignment="1">
      <alignment horizontal="center" vertical="center"/>
    </xf>
    <xf numFmtId="0" fontId="1" fillId="38" borderId="10" xfId="0" applyNumberFormat="1" applyFont="1" applyFill="1" applyBorder="1" applyAlignment="1">
      <alignment horizontal="center" vertical="center"/>
    </xf>
    <xf numFmtId="0" fontId="57" fillId="38" borderId="10" xfId="0" applyNumberFormat="1" applyFont="1" applyFill="1" applyBorder="1" applyAlignment="1">
      <alignment horizontal="center" vertical="center"/>
    </xf>
    <xf numFmtId="0" fontId="1" fillId="38" borderId="10" xfId="0" applyFont="1" applyFill="1" applyBorder="1" applyAlignment="1">
      <alignment horizontal="center"/>
    </xf>
    <xf numFmtId="0" fontId="26" fillId="0" borderId="10" xfId="0" applyFont="1" applyBorder="1" applyAlignment="1">
      <alignment wrapText="1"/>
    </xf>
    <xf numFmtId="0" fontId="0" fillId="39" borderId="0" xfId="0" applyFill="1" applyAlignment="1">
      <alignment/>
    </xf>
    <xf numFmtId="0" fontId="0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59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63" fillId="0" borderId="10" xfId="0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vertical="center" textRotation="90"/>
    </xf>
    <xf numFmtId="0" fontId="1" fillId="0" borderId="10" xfId="0" applyFont="1" applyFill="1" applyBorder="1" applyAlignment="1">
      <alignment vertical="center" textRotation="90"/>
    </xf>
    <xf numFmtId="0" fontId="58" fillId="0" borderId="10" xfId="0" applyNumberFormat="1" applyFont="1" applyFill="1" applyBorder="1" applyAlignment="1">
      <alignment vertical="center" wrapText="1"/>
    </xf>
    <xf numFmtId="0" fontId="64" fillId="0" borderId="10" xfId="0" applyNumberFormat="1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61" fillId="0" borderId="10" xfId="0" applyNumberFormat="1" applyFont="1" applyFill="1" applyBorder="1" applyAlignment="1">
      <alignment vertical="center"/>
    </xf>
    <xf numFmtId="0" fontId="0" fillId="40" borderId="0" xfId="0" applyFont="1" applyFill="1" applyAlignment="1">
      <alignment/>
    </xf>
    <xf numFmtId="0" fontId="0" fillId="0" borderId="10" xfId="0" applyBorder="1" applyAlignment="1">
      <alignment wrapText="1"/>
    </xf>
    <xf numFmtId="0" fontId="0" fillId="0" borderId="18" xfId="0" applyFont="1" applyBorder="1" applyAlignment="1">
      <alignment/>
    </xf>
    <xf numFmtId="6" fontId="0" fillId="0" borderId="19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6" fontId="0" fillId="0" borderId="21" xfId="0" applyNumberFormat="1" applyBorder="1" applyAlignment="1">
      <alignment/>
    </xf>
    <xf numFmtId="0" fontId="2" fillId="0" borderId="22" xfId="0" applyFont="1" applyBorder="1" applyAlignment="1">
      <alignment/>
    </xf>
    <xf numFmtId="6" fontId="2" fillId="0" borderId="23" xfId="0" applyNumberFormat="1" applyFont="1" applyBorder="1" applyAlignment="1">
      <alignment/>
    </xf>
    <xf numFmtId="0" fontId="0" fillId="0" borderId="24" xfId="0" applyFont="1" applyBorder="1" applyAlignment="1">
      <alignment/>
    </xf>
    <xf numFmtId="6" fontId="0" fillId="0" borderId="25" xfId="0" applyNumberFormat="1" applyBorder="1" applyAlignment="1">
      <alignment/>
    </xf>
    <xf numFmtId="0" fontId="2" fillId="41" borderId="22" xfId="0" applyFont="1" applyFill="1" applyBorder="1" applyAlignment="1">
      <alignment/>
    </xf>
    <xf numFmtId="0" fontId="2" fillId="41" borderId="23" xfId="0" applyFont="1" applyFill="1" applyBorder="1" applyAlignment="1">
      <alignment horizontal="center"/>
    </xf>
    <xf numFmtId="0" fontId="39" fillId="36" borderId="10" xfId="0" applyFont="1" applyFill="1" applyBorder="1" applyAlignment="1">
      <alignment horizontal="left" vertical="center"/>
    </xf>
    <xf numFmtId="0" fontId="39" fillId="37" borderId="10" xfId="0" applyFont="1" applyFill="1" applyBorder="1" applyAlignment="1">
      <alignment horizontal="left" vertical="center"/>
    </xf>
    <xf numFmtId="0" fontId="25" fillId="0" borderId="0" xfId="0" applyFont="1" applyAlignment="1">
      <alignment horizontal="left"/>
    </xf>
    <xf numFmtId="0" fontId="25" fillId="0" borderId="10" xfId="0" applyFont="1" applyFill="1" applyBorder="1" applyAlignment="1">
      <alignment horizontal="left" vertical="top"/>
    </xf>
    <xf numFmtId="16" fontId="25" fillId="0" borderId="10" xfId="0" applyNumberFormat="1" applyFont="1" applyBorder="1" applyAlignment="1">
      <alignment/>
    </xf>
    <xf numFmtId="0" fontId="25" fillId="0" borderId="10" xfId="0" applyFont="1" applyFill="1" applyBorder="1" applyAlignment="1">
      <alignment/>
    </xf>
    <xf numFmtId="0" fontId="25" fillId="0" borderId="10" xfId="0" applyFont="1" applyFill="1" applyBorder="1" applyAlignment="1">
      <alignment shrinkToFit="1"/>
    </xf>
    <xf numFmtId="0" fontId="36" fillId="0" borderId="10" xfId="0" applyFont="1" applyBorder="1" applyAlignment="1">
      <alignment/>
    </xf>
    <xf numFmtId="0" fontId="1" fillId="15" borderId="10" xfId="0" applyNumberFormat="1" applyFont="1" applyFill="1" applyBorder="1" applyAlignment="1">
      <alignment vertical="center" wrapText="1"/>
    </xf>
    <xf numFmtId="0" fontId="0" fillId="42" borderId="10" xfId="0" applyNumberFormat="1" applyFont="1" applyFill="1" applyBorder="1" applyAlignment="1">
      <alignment vertical="center" textRotation="90"/>
    </xf>
    <xf numFmtId="0" fontId="0" fillId="42" borderId="0" xfId="0" applyFill="1" applyAlignment="1">
      <alignment/>
    </xf>
    <xf numFmtId="0" fontId="0" fillId="42" borderId="10" xfId="0" applyNumberFormat="1" applyFont="1" applyFill="1" applyBorder="1" applyAlignment="1">
      <alignment vertical="center" wrapText="1"/>
    </xf>
    <xf numFmtId="0" fontId="0" fillId="42" borderId="10" xfId="0" applyNumberFormat="1" applyFont="1" applyFill="1" applyBorder="1" applyAlignment="1">
      <alignment vertical="center" wrapText="1"/>
    </xf>
    <xf numFmtId="0" fontId="5" fillId="42" borderId="10" xfId="0" applyNumberFormat="1" applyFont="1" applyFill="1" applyBorder="1" applyAlignment="1">
      <alignment vertical="center" wrapText="1"/>
    </xf>
    <xf numFmtId="0" fontId="45" fillId="34" borderId="10" xfId="0" applyFont="1" applyFill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6" fillId="33" borderId="13" xfId="0" applyFont="1" applyFill="1" applyBorder="1" applyAlignment="1">
      <alignment horizontal="center"/>
    </xf>
    <xf numFmtId="0" fontId="26" fillId="33" borderId="26" xfId="0" applyFont="1" applyFill="1" applyBorder="1" applyAlignment="1">
      <alignment horizontal="center"/>
    </xf>
    <xf numFmtId="0" fontId="26" fillId="33" borderId="12" xfId="0" applyFont="1" applyFill="1" applyBorder="1" applyAlignment="1">
      <alignment horizontal="center"/>
    </xf>
    <xf numFmtId="0" fontId="25" fillId="0" borderId="13" xfId="0" applyFont="1" applyBorder="1" applyAlignment="1">
      <alignment/>
    </xf>
    <xf numFmtId="0" fontId="25" fillId="0" borderId="26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left"/>
    </xf>
    <xf numFmtId="0" fontId="25" fillId="0" borderId="26" xfId="0" applyFont="1" applyBorder="1" applyAlignment="1">
      <alignment horizontal="left"/>
    </xf>
    <xf numFmtId="0" fontId="25" fillId="0" borderId="12" xfId="0" applyFont="1" applyBorder="1" applyAlignment="1">
      <alignment horizontal="left"/>
    </xf>
    <xf numFmtId="0" fontId="25" fillId="0" borderId="13" xfId="0" applyFont="1" applyBorder="1" applyAlignment="1">
      <alignment horizontal="left" wrapText="1"/>
    </xf>
    <xf numFmtId="0" fontId="25" fillId="0" borderId="26" xfId="0" applyFont="1" applyBorder="1" applyAlignment="1">
      <alignment horizontal="left" wrapText="1"/>
    </xf>
    <xf numFmtId="0" fontId="25" fillId="0" borderId="12" xfId="0" applyFont="1" applyBorder="1" applyAlignment="1">
      <alignment horizontal="left" wrapText="1"/>
    </xf>
    <xf numFmtId="0" fontId="25" fillId="0" borderId="10" xfId="0" applyFont="1" applyBorder="1" applyAlignment="1">
      <alignment horizontal="left" vertical="top" wrapText="1"/>
    </xf>
    <xf numFmtId="0" fontId="25" fillId="0" borderId="13" xfId="0" applyFont="1" applyBorder="1" applyAlignment="1">
      <alignment horizontal="left" vertical="top" wrapText="1"/>
    </xf>
    <xf numFmtId="0" fontId="25" fillId="0" borderId="2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left" vertical="top"/>
    </xf>
    <xf numFmtId="0" fontId="39" fillId="36" borderId="10" xfId="0" applyFont="1" applyFill="1" applyBorder="1" applyAlignment="1">
      <alignment horizontal="center" vertical="center"/>
    </xf>
    <xf numFmtId="0" fontId="39" fillId="37" borderId="10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/>
    </xf>
    <xf numFmtId="0" fontId="25" fillId="33" borderId="10" xfId="0" applyFont="1" applyFill="1" applyBorder="1" applyAlignment="1">
      <alignment horizontal="left" vertical="top"/>
    </xf>
    <xf numFmtId="0" fontId="25" fillId="35" borderId="10" xfId="0" applyFont="1" applyFill="1" applyBorder="1" applyAlignment="1">
      <alignment horizontal="center"/>
    </xf>
    <xf numFmtId="0" fontId="26" fillId="33" borderId="10" xfId="0" applyFont="1" applyFill="1" applyBorder="1" applyAlignment="1">
      <alignment horizontal="left" vertical="top"/>
    </xf>
    <xf numFmtId="0" fontId="25" fillId="0" borderId="13" xfId="0" applyFont="1" applyFill="1" applyBorder="1" applyAlignment="1">
      <alignment horizontal="left" wrapText="1"/>
    </xf>
    <xf numFmtId="0" fontId="25" fillId="0" borderId="26" xfId="0" applyFont="1" applyFill="1" applyBorder="1" applyAlignment="1">
      <alignment horizontal="left" wrapText="1"/>
    </xf>
    <xf numFmtId="0" fontId="25" fillId="0" borderId="12" xfId="0" applyFont="1" applyFill="1" applyBorder="1" applyAlignment="1">
      <alignment horizontal="left" wrapText="1"/>
    </xf>
    <xf numFmtId="0" fontId="0" fillId="0" borderId="27" xfId="0" applyFont="1" applyBorder="1" applyAlignment="1">
      <alignment horizontal="left" vertical="center"/>
    </xf>
    <xf numFmtId="0" fontId="45" fillId="34" borderId="13" xfId="0" applyFont="1" applyFill="1" applyBorder="1" applyAlignment="1">
      <alignment horizontal="center" vertical="center"/>
    </xf>
    <xf numFmtId="0" fontId="45" fillId="34" borderId="12" xfId="0" applyFont="1" applyFill="1" applyBorder="1" applyAlignment="1">
      <alignment horizontal="center" vertical="center"/>
    </xf>
    <xf numFmtId="0" fontId="45" fillId="34" borderId="13" xfId="0" applyFont="1" applyFill="1" applyBorder="1" applyAlignment="1">
      <alignment horizontal="center"/>
    </xf>
    <xf numFmtId="0" fontId="45" fillId="34" borderId="12" xfId="0" applyFont="1" applyFill="1" applyBorder="1" applyAlignment="1">
      <alignment horizontal="center"/>
    </xf>
    <xf numFmtId="0" fontId="0" fillId="40" borderId="15" xfId="0" applyNumberFormat="1" applyFont="1" applyFill="1" applyBorder="1" applyAlignment="1">
      <alignment horizontal="center" vertical="center" wrapText="1"/>
    </xf>
    <xf numFmtId="0" fontId="0" fillId="40" borderId="11" xfId="0" applyNumberFormat="1" applyFont="1" applyFill="1" applyBorder="1" applyAlignment="1">
      <alignment horizontal="center" vertical="center" wrapText="1"/>
    </xf>
    <xf numFmtId="0" fontId="0" fillId="40" borderId="28" xfId="0" applyNumberFormat="1" applyFont="1" applyFill="1" applyBorder="1" applyAlignment="1">
      <alignment horizontal="center" vertical="center" wrapText="1"/>
    </xf>
    <xf numFmtId="0" fontId="0" fillId="40" borderId="15" xfId="0" applyFont="1" applyFill="1" applyBorder="1" applyAlignment="1">
      <alignment horizontal="center" vertical="center" wrapText="1"/>
    </xf>
    <xf numFmtId="0" fontId="0" fillId="40" borderId="11" xfId="0" applyFont="1" applyFill="1" applyBorder="1" applyAlignment="1">
      <alignment horizontal="center" vertical="center" wrapText="1"/>
    </xf>
    <xf numFmtId="0" fontId="0" fillId="40" borderId="28" xfId="0" applyFont="1" applyFill="1" applyBorder="1" applyAlignment="1">
      <alignment horizontal="center" vertical="center" wrapText="1"/>
    </xf>
    <xf numFmtId="0" fontId="65" fillId="0" borderId="15" xfId="0" applyNumberFormat="1" applyFont="1" applyFill="1" applyBorder="1" applyAlignment="1">
      <alignment horizontal="center" vertical="center"/>
    </xf>
    <xf numFmtId="0" fontId="65" fillId="0" borderId="11" xfId="0" applyNumberFormat="1" applyFont="1" applyFill="1" applyBorder="1" applyAlignment="1">
      <alignment horizontal="center" vertical="center"/>
    </xf>
    <xf numFmtId="0" fontId="65" fillId="0" borderId="28" xfId="0" applyNumberFormat="1" applyFont="1" applyFill="1" applyBorder="1" applyAlignment="1">
      <alignment horizontal="center" vertical="center"/>
    </xf>
    <xf numFmtId="0" fontId="5" fillId="39" borderId="15" xfId="0" applyNumberFormat="1" applyFont="1" applyFill="1" applyBorder="1" applyAlignment="1">
      <alignment horizontal="center" vertical="center" wrapText="1"/>
    </xf>
    <xf numFmtId="0" fontId="5" fillId="39" borderId="11" xfId="0" applyNumberFormat="1" applyFont="1" applyFill="1" applyBorder="1" applyAlignment="1">
      <alignment horizontal="center" vertical="center" wrapText="1"/>
    </xf>
    <xf numFmtId="0" fontId="5" fillId="39" borderId="28" xfId="0" applyNumberFormat="1" applyFont="1" applyFill="1" applyBorder="1" applyAlignment="1">
      <alignment horizontal="center" vertical="center" wrapText="1"/>
    </xf>
    <xf numFmtId="0" fontId="0" fillId="15" borderId="15" xfId="0" applyNumberFormat="1" applyFont="1" applyFill="1" applyBorder="1" applyAlignment="1">
      <alignment horizontal="center" vertical="center" wrapText="1"/>
    </xf>
    <xf numFmtId="0" fontId="0" fillId="15" borderId="28" xfId="0" applyNumberFormat="1" applyFont="1" applyFill="1" applyBorder="1" applyAlignment="1">
      <alignment horizontal="center" vertical="center" wrapText="1"/>
    </xf>
    <xf numFmtId="0" fontId="1" fillId="15" borderId="15" xfId="0" applyNumberFormat="1" applyFont="1" applyFill="1" applyBorder="1" applyAlignment="1">
      <alignment horizontal="center" vertical="center" wrapText="1"/>
    </xf>
    <xf numFmtId="0" fontId="1" fillId="15" borderId="28" xfId="0" applyNumberFormat="1" applyFont="1" applyFill="1" applyBorder="1" applyAlignment="1">
      <alignment horizontal="center" vertical="center" wrapText="1"/>
    </xf>
    <xf numFmtId="0" fontId="45" fillId="34" borderId="26" xfId="0" applyFont="1" applyFill="1" applyBorder="1" applyAlignment="1">
      <alignment horizontal="center"/>
    </xf>
    <xf numFmtId="0" fontId="45" fillId="34" borderId="10" xfId="46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showGridLines="0" zoomScalePageLayoutView="0" workbookViewId="0" topLeftCell="A1">
      <pane ySplit="3" topLeftCell="A11" activePane="bottomLeft" state="frozen"/>
      <selection pane="topLeft" activeCell="A1" sqref="A1"/>
      <selection pane="bottomLeft" activeCell="A1" sqref="A1:H20"/>
    </sheetView>
  </sheetViews>
  <sheetFormatPr defaultColWidth="9.140625" defaultRowHeight="12.75"/>
  <cols>
    <col min="1" max="1" width="24.140625" style="11" bestFit="1" customWidth="1"/>
    <col min="2" max="2" width="19.7109375" style="11" customWidth="1"/>
    <col min="3" max="3" width="4.57421875" style="11" bestFit="1" customWidth="1"/>
    <col min="4" max="4" width="17.421875" style="11" customWidth="1"/>
    <col min="5" max="5" width="15.421875" style="11" customWidth="1"/>
    <col min="6" max="6" width="6.57421875" style="11" customWidth="1"/>
    <col min="7" max="7" width="22.140625" style="11" customWidth="1"/>
    <col min="8" max="8" width="24.7109375" style="11" customWidth="1"/>
    <col min="9" max="16384" width="9.140625" style="11" customWidth="1"/>
  </cols>
  <sheetData>
    <row r="1" spans="1:8" ht="14.25">
      <c r="A1" s="169" t="s">
        <v>70</v>
      </c>
      <c r="B1" s="169"/>
      <c r="C1" s="169"/>
      <c r="D1" s="169"/>
      <c r="E1" s="169"/>
      <c r="F1" s="169"/>
      <c r="G1" s="169"/>
      <c r="H1" s="169"/>
    </row>
    <row r="2" spans="1:8" ht="14.25">
      <c r="A2" s="14" t="s">
        <v>9</v>
      </c>
      <c r="B2" s="170" t="s">
        <v>94</v>
      </c>
      <c r="C2" s="170"/>
      <c r="D2" s="170"/>
      <c r="E2" s="170"/>
      <c r="F2" s="170"/>
      <c r="G2" s="170"/>
      <c r="H2" s="170"/>
    </row>
    <row r="3" spans="1:8" ht="14.25">
      <c r="A3" s="14" t="s">
        <v>17</v>
      </c>
      <c r="B3" s="171" t="s">
        <v>95</v>
      </c>
      <c r="C3" s="171"/>
      <c r="D3" s="171"/>
      <c r="E3" s="171"/>
      <c r="F3" s="171"/>
      <c r="G3" s="171"/>
      <c r="H3" s="171"/>
    </row>
    <row r="4" spans="1:8" ht="32.25" customHeight="1">
      <c r="A4" s="34" t="s">
        <v>72</v>
      </c>
      <c r="B4" s="178" t="s">
        <v>196</v>
      </c>
      <c r="C4" s="178"/>
      <c r="D4" s="178"/>
      <c r="E4" s="178"/>
      <c r="F4" s="178"/>
      <c r="G4" s="178"/>
      <c r="H4" s="178"/>
    </row>
    <row r="6" spans="1:8" ht="28.5">
      <c r="A6" s="16" t="s">
        <v>11</v>
      </c>
      <c r="B6" s="16" t="s">
        <v>12</v>
      </c>
      <c r="C6" s="16" t="s">
        <v>13</v>
      </c>
      <c r="D6" s="16" t="s">
        <v>71</v>
      </c>
      <c r="E6" s="18" t="s">
        <v>18</v>
      </c>
      <c r="F6" s="16" t="s">
        <v>19</v>
      </c>
      <c r="G6" s="16" t="s">
        <v>57</v>
      </c>
      <c r="H6" s="16" t="s">
        <v>58</v>
      </c>
    </row>
    <row r="7" spans="1:8" ht="45" customHeight="1">
      <c r="A7" s="19" t="s">
        <v>10</v>
      </c>
      <c r="B7" s="31" t="s">
        <v>96</v>
      </c>
      <c r="C7" s="32" t="s">
        <v>101</v>
      </c>
      <c r="D7" s="32">
        <v>19</v>
      </c>
      <c r="E7" s="32">
        <v>12</v>
      </c>
      <c r="F7" s="32" t="s">
        <v>108</v>
      </c>
      <c r="G7" s="33" t="s">
        <v>112</v>
      </c>
      <c r="H7" s="33" t="s">
        <v>192</v>
      </c>
    </row>
    <row r="8" spans="1:8" ht="45" customHeight="1">
      <c r="A8" s="19" t="s">
        <v>1</v>
      </c>
      <c r="B8" s="31" t="s">
        <v>97</v>
      </c>
      <c r="C8" s="32" t="s">
        <v>102</v>
      </c>
      <c r="D8" s="32">
        <v>37</v>
      </c>
      <c r="E8" s="32">
        <v>5</v>
      </c>
      <c r="F8" s="32" t="s">
        <v>109</v>
      </c>
      <c r="G8" s="33" t="s">
        <v>111</v>
      </c>
      <c r="H8" s="33" t="s">
        <v>193</v>
      </c>
    </row>
    <row r="9" spans="1:8" ht="45" customHeight="1">
      <c r="A9" s="19" t="s">
        <v>2</v>
      </c>
      <c r="B9" s="31" t="s">
        <v>98</v>
      </c>
      <c r="C9" s="32"/>
      <c r="D9" s="32">
        <v>27</v>
      </c>
      <c r="E9" s="32">
        <v>13</v>
      </c>
      <c r="F9" s="32" t="s">
        <v>109</v>
      </c>
      <c r="G9" s="33" t="s">
        <v>191</v>
      </c>
      <c r="H9" s="33" t="s">
        <v>194</v>
      </c>
    </row>
    <row r="10" spans="1:8" ht="45" customHeight="1">
      <c r="A10" s="19" t="s">
        <v>3</v>
      </c>
      <c r="B10" s="110" t="s">
        <v>99</v>
      </c>
      <c r="C10" s="111"/>
      <c r="D10" s="111">
        <v>17</v>
      </c>
      <c r="E10" s="111">
        <v>3</v>
      </c>
      <c r="F10" s="111" t="s">
        <v>109</v>
      </c>
      <c r="G10" s="112" t="s">
        <v>110</v>
      </c>
      <c r="H10" s="112" t="s">
        <v>195</v>
      </c>
    </row>
    <row r="11" spans="1:8" ht="45" customHeight="1">
      <c r="A11" s="19" t="s">
        <v>0</v>
      </c>
      <c r="B11" s="31" t="s">
        <v>100</v>
      </c>
      <c r="C11" s="31"/>
      <c r="D11" s="32">
        <v>21</v>
      </c>
      <c r="E11" s="32">
        <v>1.5</v>
      </c>
      <c r="F11" s="32" t="s">
        <v>109</v>
      </c>
      <c r="G11" s="33" t="s">
        <v>110</v>
      </c>
      <c r="H11" s="112" t="s">
        <v>195</v>
      </c>
    </row>
    <row r="12" spans="1:8" ht="14.25">
      <c r="A12" s="19" t="s">
        <v>89</v>
      </c>
      <c r="B12" s="15"/>
      <c r="C12" s="15"/>
      <c r="D12" s="121"/>
      <c r="E12" s="121"/>
      <c r="F12" s="121"/>
      <c r="G12" s="121"/>
      <c r="H12" s="32"/>
    </row>
    <row r="14" spans="1:8" ht="14.25">
      <c r="A14" s="17" t="s">
        <v>14</v>
      </c>
      <c r="B14" s="16" t="s">
        <v>12</v>
      </c>
      <c r="C14" s="172" t="s">
        <v>15</v>
      </c>
      <c r="D14" s="173"/>
      <c r="E14" s="173"/>
      <c r="F14" s="173"/>
      <c r="G14" s="173"/>
      <c r="H14" s="174"/>
    </row>
    <row r="15" spans="1:8" ht="14.25">
      <c r="A15" s="14" t="s">
        <v>84</v>
      </c>
      <c r="B15" s="15" t="s">
        <v>103</v>
      </c>
      <c r="C15" s="175" t="s">
        <v>105</v>
      </c>
      <c r="D15" s="176"/>
      <c r="E15" s="176"/>
      <c r="F15" s="176"/>
      <c r="G15" s="176"/>
      <c r="H15" s="177"/>
    </row>
    <row r="16" spans="1:8" ht="14.25">
      <c r="A16" s="14" t="s">
        <v>88</v>
      </c>
      <c r="B16" s="15" t="s">
        <v>104</v>
      </c>
      <c r="C16" s="175" t="s">
        <v>106</v>
      </c>
      <c r="D16" s="176"/>
      <c r="E16" s="176"/>
      <c r="F16" s="176"/>
      <c r="G16" s="176"/>
      <c r="H16" s="177"/>
    </row>
    <row r="17" spans="1:8" ht="14.25">
      <c r="A17" s="14" t="s">
        <v>4</v>
      </c>
      <c r="B17" s="15"/>
      <c r="C17" s="175"/>
      <c r="D17" s="176"/>
      <c r="E17" s="176"/>
      <c r="F17" s="176"/>
      <c r="G17" s="176"/>
      <c r="H17" s="177"/>
    </row>
    <row r="18" spans="1:8" ht="14.25">
      <c r="A18" s="14" t="s">
        <v>5</v>
      </c>
      <c r="B18" s="15"/>
      <c r="C18" s="175"/>
      <c r="D18" s="176"/>
      <c r="E18" s="176"/>
      <c r="F18" s="176"/>
      <c r="G18" s="176"/>
      <c r="H18" s="177"/>
    </row>
    <row r="19" spans="1:8" ht="14.25">
      <c r="A19" s="14" t="s">
        <v>6</v>
      </c>
      <c r="B19" s="15"/>
      <c r="C19" s="175"/>
      <c r="D19" s="176"/>
      <c r="E19" s="176"/>
      <c r="F19" s="176"/>
      <c r="G19" s="176"/>
      <c r="H19" s="177"/>
    </row>
    <row r="20" spans="1:8" ht="14.25">
      <c r="A20" s="14" t="s">
        <v>16</v>
      </c>
      <c r="B20" s="15" t="s">
        <v>103</v>
      </c>
      <c r="C20" s="175" t="s">
        <v>107</v>
      </c>
      <c r="D20" s="176"/>
      <c r="E20" s="176"/>
      <c r="F20" s="176"/>
      <c r="G20" s="176"/>
      <c r="H20" s="177"/>
    </row>
  </sheetData>
  <sheetProtection/>
  <mergeCells count="11">
    <mergeCell ref="C16:H16"/>
    <mergeCell ref="C17:H17"/>
    <mergeCell ref="C18:H18"/>
    <mergeCell ref="C19:H19"/>
    <mergeCell ref="C20:H20"/>
    <mergeCell ref="A1:H1"/>
    <mergeCell ref="B2:H2"/>
    <mergeCell ref="B3:H3"/>
    <mergeCell ref="C14:H14"/>
    <mergeCell ref="C15:H15"/>
    <mergeCell ref="B4:H4"/>
  </mergeCells>
  <printOptions horizontalCentered="1" verticalCentered="1"/>
  <pageMargins left="0.6299212598425197" right="0.6299212598425197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6"/>
  <sheetViews>
    <sheetView showGridLines="0" tabSelected="1" zoomScalePageLayoutView="0" workbookViewId="0" topLeftCell="A1">
      <selection activeCell="D63" sqref="D63"/>
    </sheetView>
  </sheetViews>
  <sheetFormatPr defaultColWidth="9.140625" defaultRowHeight="12.75"/>
  <cols>
    <col min="1" max="1" width="31.8515625" style="11" customWidth="1"/>
    <col min="2" max="2" width="21.421875" style="11" customWidth="1"/>
    <col min="3" max="3" width="14.421875" style="11" customWidth="1"/>
    <col min="4" max="4" width="21.28125" style="11" customWidth="1"/>
    <col min="5" max="5" width="20.7109375" style="11" customWidth="1"/>
    <col min="6" max="6" width="18.00390625" style="11" bestFit="1" customWidth="1"/>
    <col min="7" max="7" width="25.57421875" style="11" hidden="1" customWidth="1"/>
    <col min="8" max="8" width="22.8515625" style="11" hidden="1" customWidth="1"/>
    <col min="9" max="16384" width="9.140625" style="11" customWidth="1"/>
  </cols>
  <sheetData>
    <row r="1" spans="1:8" ht="14.25">
      <c r="A1" s="169" t="s">
        <v>73</v>
      </c>
      <c r="B1" s="169"/>
      <c r="C1" s="169"/>
      <c r="D1" s="169"/>
      <c r="E1" s="169"/>
      <c r="F1" s="169"/>
      <c r="G1" s="27" t="s">
        <v>74</v>
      </c>
      <c r="H1" s="28" t="s">
        <v>45</v>
      </c>
    </row>
    <row r="2" spans="1:8" ht="45" customHeight="1">
      <c r="A2" s="25" t="s">
        <v>48</v>
      </c>
      <c r="B2" s="185" t="s">
        <v>113</v>
      </c>
      <c r="C2" s="185"/>
      <c r="D2" s="185"/>
      <c r="E2" s="185"/>
      <c r="F2" s="185"/>
      <c r="G2" s="15"/>
      <c r="H2" s="15"/>
    </row>
    <row r="3" spans="1:8" ht="78" customHeight="1">
      <c r="A3" s="25" t="s">
        <v>49</v>
      </c>
      <c r="B3" s="186" t="s">
        <v>114</v>
      </c>
      <c r="C3" s="187"/>
      <c r="D3" s="187"/>
      <c r="E3" s="187"/>
      <c r="F3" s="188"/>
      <c r="G3" s="15"/>
      <c r="H3" s="15"/>
    </row>
    <row r="4" spans="1:8" ht="95.25" customHeight="1">
      <c r="A4" s="25" t="s">
        <v>50</v>
      </c>
      <c r="B4" s="185" t="s">
        <v>173</v>
      </c>
      <c r="C4" s="189"/>
      <c r="D4" s="189"/>
      <c r="E4" s="189"/>
      <c r="F4" s="189"/>
      <c r="G4" s="15"/>
      <c r="H4" s="15"/>
    </row>
    <row r="5" spans="1:8" ht="60" customHeight="1">
      <c r="A5" s="29" t="s">
        <v>51</v>
      </c>
      <c r="B5" s="186" t="s">
        <v>124</v>
      </c>
      <c r="C5" s="187"/>
      <c r="D5" s="187"/>
      <c r="E5" s="187"/>
      <c r="F5" s="188"/>
      <c r="G5" s="15"/>
      <c r="H5" s="15"/>
    </row>
    <row r="7" spans="1:8" ht="14.25">
      <c r="A7" s="169" t="s">
        <v>20</v>
      </c>
      <c r="B7" s="169"/>
      <c r="C7" s="169"/>
      <c r="D7" s="169"/>
      <c r="E7" s="169"/>
      <c r="F7" s="169"/>
      <c r="G7" s="190" t="s">
        <v>59</v>
      </c>
      <c r="H7" s="191" t="s">
        <v>28</v>
      </c>
    </row>
    <row r="8" spans="1:8" ht="14.25">
      <c r="A8" s="25" t="s">
        <v>11</v>
      </c>
      <c r="B8" s="193" t="s">
        <v>115</v>
      </c>
      <c r="C8" s="193"/>
      <c r="D8" s="193"/>
      <c r="E8" s="193"/>
      <c r="F8" s="193"/>
      <c r="G8" s="190"/>
      <c r="H8" s="191"/>
    </row>
    <row r="9" spans="1:8" ht="14.25">
      <c r="A9" s="25" t="s">
        <v>10</v>
      </c>
      <c r="B9" s="179" t="s">
        <v>117</v>
      </c>
      <c r="C9" s="180"/>
      <c r="D9" s="180"/>
      <c r="E9" s="180"/>
      <c r="F9" s="181"/>
      <c r="G9" s="15"/>
      <c r="H9" s="15"/>
    </row>
    <row r="10" spans="1:8" ht="14.25">
      <c r="A10" s="25" t="s">
        <v>1</v>
      </c>
      <c r="B10" s="179" t="s">
        <v>120</v>
      </c>
      <c r="C10" s="180"/>
      <c r="D10" s="180"/>
      <c r="E10" s="180"/>
      <c r="F10" s="181"/>
      <c r="G10" s="15"/>
      <c r="H10" s="15"/>
    </row>
    <row r="11" spans="1:8" ht="14.25">
      <c r="A11" s="25" t="s">
        <v>2</v>
      </c>
      <c r="B11" s="179" t="s">
        <v>119</v>
      </c>
      <c r="C11" s="180"/>
      <c r="D11" s="180"/>
      <c r="E11" s="180"/>
      <c r="F11" s="181"/>
      <c r="G11" s="15"/>
      <c r="H11" s="15"/>
    </row>
    <row r="12" spans="1:8" ht="14.25">
      <c r="A12" s="25" t="s">
        <v>3</v>
      </c>
      <c r="B12" s="179" t="s">
        <v>117</v>
      </c>
      <c r="C12" s="180"/>
      <c r="D12" s="180"/>
      <c r="E12" s="180"/>
      <c r="F12" s="181"/>
      <c r="G12" s="15"/>
      <c r="H12" s="15"/>
    </row>
    <row r="13" spans="1:8" ht="14.25">
      <c r="A13" s="25" t="s">
        <v>0</v>
      </c>
      <c r="B13" s="179" t="s">
        <v>118</v>
      </c>
      <c r="C13" s="180"/>
      <c r="D13" s="180"/>
      <c r="E13" s="180"/>
      <c r="F13" s="181"/>
      <c r="G13" s="15"/>
      <c r="H13" s="15"/>
    </row>
    <row r="14" spans="1:8" ht="14.25">
      <c r="A14" s="122" t="s">
        <v>89</v>
      </c>
      <c r="B14" s="179"/>
      <c r="C14" s="180"/>
      <c r="D14" s="180"/>
      <c r="E14" s="180"/>
      <c r="F14" s="181"/>
      <c r="G14" s="15"/>
      <c r="H14" s="15"/>
    </row>
    <row r="15" spans="2:5" ht="14.25">
      <c r="B15" s="12"/>
      <c r="C15" s="12"/>
      <c r="D15" s="12"/>
      <c r="E15" s="12"/>
    </row>
    <row r="16" spans="1:8" ht="14.25">
      <c r="A16" s="169" t="s">
        <v>22</v>
      </c>
      <c r="B16" s="169"/>
      <c r="C16" s="169"/>
      <c r="D16" s="169"/>
      <c r="E16" s="169"/>
      <c r="F16" s="169"/>
      <c r="G16" s="190" t="s">
        <v>59</v>
      </c>
      <c r="H16" s="191" t="s">
        <v>28</v>
      </c>
    </row>
    <row r="17" spans="1:8" ht="14.25">
      <c r="A17" s="192" t="s">
        <v>23</v>
      </c>
      <c r="B17" s="192"/>
      <c r="C17" s="192"/>
      <c r="D17" s="192"/>
      <c r="E17" s="192"/>
      <c r="F17" s="192"/>
      <c r="G17" s="190"/>
      <c r="H17" s="191"/>
    </row>
    <row r="18" spans="1:8" ht="14.25">
      <c r="A18" s="25" t="s">
        <v>11</v>
      </c>
      <c r="B18" s="193" t="s">
        <v>174</v>
      </c>
      <c r="C18" s="193"/>
      <c r="D18" s="193"/>
      <c r="E18" s="193"/>
      <c r="F18" s="193"/>
      <c r="G18" s="190"/>
      <c r="H18" s="191"/>
    </row>
    <row r="19" spans="1:8" ht="30" customHeight="1">
      <c r="A19" s="25" t="s">
        <v>10</v>
      </c>
      <c r="B19" s="182" t="s">
        <v>175</v>
      </c>
      <c r="C19" s="180"/>
      <c r="D19" s="180"/>
      <c r="E19" s="180"/>
      <c r="F19" s="181"/>
      <c r="G19" s="15"/>
      <c r="H19" s="15"/>
    </row>
    <row r="20" spans="1:8" ht="30" customHeight="1">
      <c r="A20" s="25" t="s">
        <v>1</v>
      </c>
      <c r="B20" s="182" t="s">
        <v>176</v>
      </c>
      <c r="C20" s="180"/>
      <c r="D20" s="180"/>
      <c r="E20" s="180"/>
      <c r="F20" s="181"/>
      <c r="G20" s="15"/>
      <c r="H20" s="15"/>
    </row>
    <row r="21" spans="1:8" ht="42.75" customHeight="1">
      <c r="A21" s="25" t="s">
        <v>2</v>
      </c>
      <c r="B21" s="182" t="s">
        <v>177</v>
      </c>
      <c r="C21" s="180"/>
      <c r="D21" s="180"/>
      <c r="E21" s="180"/>
      <c r="F21" s="181"/>
      <c r="G21" s="15"/>
      <c r="H21" s="15"/>
    </row>
    <row r="22" spans="1:8" ht="43.5" customHeight="1">
      <c r="A22" s="25" t="s">
        <v>3</v>
      </c>
      <c r="B22" s="182" t="s">
        <v>178</v>
      </c>
      <c r="C22" s="180"/>
      <c r="D22" s="180"/>
      <c r="E22" s="180"/>
      <c r="F22" s="181"/>
      <c r="G22" s="15"/>
      <c r="H22" s="15"/>
    </row>
    <row r="23" spans="1:8" ht="45.75" customHeight="1">
      <c r="A23" s="122" t="s">
        <v>0</v>
      </c>
      <c r="B23" s="182" t="s">
        <v>178</v>
      </c>
      <c r="C23" s="183"/>
      <c r="D23" s="183"/>
      <c r="E23" s="183"/>
      <c r="F23" s="184"/>
      <c r="G23" s="15"/>
      <c r="H23" s="15"/>
    </row>
    <row r="24" spans="1:8" ht="45.75" customHeight="1">
      <c r="A24" s="25" t="s">
        <v>89</v>
      </c>
      <c r="B24" s="179"/>
      <c r="C24" s="180"/>
      <c r="D24" s="180"/>
      <c r="E24" s="180"/>
      <c r="F24" s="181"/>
      <c r="G24" s="15"/>
      <c r="H24" s="15"/>
    </row>
    <row r="26" spans="1:8" ht="14.25">
      <c r="A26" s="192" t="s">
        <v>24</v>
      </c>
      <c r="B26" s="192"/>
      <c r="C26" s="192"/>
      <c r="D26" s="192"/>
      <c r="E26" s="192"/>
      <c r="F26" s="192"/>
      <c r="G26" s="190" t="s">
        <v>59</v>
      </c>
      <c r="H26" s="191" t="s">
        <v>28</v>
      </c>
    </row>
    <row r="27" spans="1:8" ht="14.25">
      <c r="A27" s="25" t="s">
        <v>11</v>
      </c>
      <c r="B27" s="193" t="s">
        <v>21</v>
      </c>
      <c r="C27" s="193"/>
      <c r="D27" s="193"/>
      <c r="E27" s="193"/>
      <c r="F27" s="193"/>
      <c r="G27" s="190"/>
      <c r="H27" s="191"/>
    </row>
    <row r="28" spans="1:8" ht="14.25">
      <c r="A28" s="25" t="s">
        <v>10</v>
      </c>
      <c r="B28" s="179" t="s">
        <v>116</v>
      </c>
      <c r="C28" s="180"/>
      <c r="D28" s="180"/>
      <c r="E28" s="180"/>
      <c r="F28" s="181"/>
      <c r="G28" s="15"/>
      <c r="H28" s="15"/>
    </row>
    <row r="29" spans="1:8" ht="14.25">
      <c r="A29" s="25" t="s">
        <v>1</v>
      </c>
      <c r="B29" s="179" t="s">
        <v>116</v>
      </c>
      <c r="C29" s="180"/>
      <c r="D29" s="180"/>
      <c r="E29" s="180"/>
      <c r="F29" s="181"/>
      <c r="G29" s="15"/>
      <c r="H29" s="15"/>
    </row>
    <row r="30" spans="1:8" ht="14.25">
      <c r="A30" s="25" t="s">
        <v>2</v>
      </c>
      <c r="B30" s="179" t="s">
        <v>116</v>
      </c>
      <c r="C30" s="180"/>
      <c r="D30" s="180"/>
      <c r="E30" s="180"/>
      <c r="F30" s="181"/>
      <c r="G30" s="15"/>
      <c r="H30" s="15"/>
    </row>
    <row r="31" spans="1:8" ht="14.25">
      <c r="A31" s="25" t="s">
        <v>3</v>
      </c>
      <c r="B31" s="179" t="s">
        <v>116</v>
      </c>
      <c r="C31" s="180"/>
      <c r="D31" s="180"/>
      <c r="E31" s="180"/>
      <c r="F31" s="181"/>
      <c r="G31" s="15"/>
      <c r="H31" s="15"/>
    </row>
    <row r="32" spans="1:8" ht="14.25">
      <c r="A32" s="122" t="s">
        <v>0</v>
      </c>
      <c r="B32" s="179" t="s">
        <v>116</v>
      </c>
      <c r="C32" s="180"/>
      <c r="D32" s="180"/>
      <c r="E32" s="180"/>
      <c r="F32" s="181"/>
      <c r="G32" s="15"/>
      <c r="H32" s="15"/>
    </row>
    <row r="33" spans="1:8" ht="14.25">
      <c r="A33" s="25" t="s">
        <v>89</v>
      </c>
      <c r="B33" s="179" t="s">
        <v>116</v>
      </c>
      <c r="C33" s="180"/>
      <c r="D33" s="180"/>
      <c r="E33" s="180"/>
      <c r="F33" s="181"/>
      <c r="G33" s="15"/>
      <c r="H33" s="15"/>
    </row>
    <row r="35" spans="1:8" ht="14.25">
      <c r="A35" s="192" t="s">
        <v>32</v>
      </c>
      <c r="B35" s="192"/>
      <c r="C35" s="192"/>
      <c r="D35" s="192"/>
      <c r="E35" s="192"/>
      <c r="F35" s="192"/>
      <c r="G35" s="23" t="s">
        <v>59</v>
      </c>
      <c r="H35" s="24" t="s">
        <v>28</v>
      </c>
    </row>
    <row r="36" spans="1:8" ht="14.25">
      <c r="A36" s="26" t="s">
        <v>25</v>
      </c>
      <c r="B36" s="179" t="s">
        <v>121</v>
      </c>
      <c r="C36" s="180"/>
      <c r="D36" s="180"/>
      <c r="E36" s="180"/>
      <c r="F36" s="181"/>
      <c r="G36" s="15"/>
      <c r="H36" s="15"/>
    </row>
    <row r="37" spans="1:8" ht="15" customHeight="1">
      <c r="A37" s="25" t="s">
        <v>26</v>
      </c>
      <c r="B37" s="182" t="s">
        <v>122</v>
      </c>
      <c r="C37" s="183"/>
      <c r="D37" s="183"/>
      <c r="E37" s="183"/>
      <c r="F37" s="184"/>
      <c r="G37" s="15"/>
      <c r="H37" s="15"/>
    </row>
    <row r="38" spans="1:8" ht="14.25">
      <c r="A38" s="25" t="s">
        <v>27</v>
      </c>
      <c r="B38" s="179" t="s">
        <v>179</v>
      </c>
      <c r="C38" s="180"/>
      <c r="D38" s="180"/>
      <c r="E38" s="180"/>
      <c r="F38" s="181"/>
      <c r="G38" s="15"/>
      <c r="H38" s="15"/>
    </row>
    <row r="39" spans="1:8" ht="14.25">
      <c r="A39" s="25" t="s">
        <v>7</v>
      </c>
      <c r="B39" s="179" t="s">
        <v>123</v>
      </c>
      <c r="C39" s="180"/>
      <c r="D39" s="180"/>
      <c r="E39" s="180"/>
      <c r="F39" s="181"/>
      <c r="G39" s="15"/>
      <c r="H39" s="15"/>
    </row>
    <row r="40" spans="1:8" ht="14.25">
      <c r="A40" s="25" t="s">
        <v>47</v>
      </c>
      <c r="B40" s="179" t="s">
        <v>180</v>
      </c>
      <c r="C40" s="180"/>
      <c r="D40" s="180"/>
      <c r="E40" s="180"/>
      <c r="F40" s="181"/>
      <c r="G40" s="15"/>
      <c r="H40" s="15"/>
    </row>
    <row r="41" spans="1:8" ht="14.25">
      <c r="A41" s="80" t="s">
        <v>8</v>
      </c>
      <c r="B41" s="182"/>
      <c r="C41" s="183"/>
      <c r="D41" s="183"/>
      <c r="E41" s="183"/>
      <c r="F41" s="184"/>
      <c r="G41" s="15"/>
      <c r="H41" s="15"/>
    </row>
    <row r="43" spans="1:8" ht="14.25">
      <c r="A43" s="192" t="s">
        <v>29</v>
      </c>
      <c r="B43" s="192"/>
      <c r="C43" s="192"/>
      <c r="D43" s="192"/>
      <c r="E43" s="192"/>
      <c r="F43" s="192"/>
      <c r="G43" s="190" t="s">
        <v>59</v>
      </c>
      <c r="H43" s="191" t="s">
        <v>28</v>
      </c>
    </row>
    <row r="44" spans="1:8" ht="14.25">
      <c r="A44" s="22" t="s">
        <v>30</v>
      </c>
      <c r="B44" s="22" t="s">
        <v>31</v>
      </c>
      <c r="C44" s="22" t="s">
        <v>33</v>
      </c>
      <c r="D44" s="22" t="s">
        <v>34</v>
      </c>
      <c r="E44" s="22" t="s">
        <v>35</v>
      </c>
      <c r="F44" s="22" t="s">
        <v>44</v>
      </c>
      <c r="G44" s="190"/>
      <c r="H44" s="191"/>
    </row>
    <row r="45" spans="1:9" ht="14.25">
      <c r="A45" s="158" t="s">
        <v>181</v>
      </c>
      <c r="B45" s="158" t="s">
        <v>167</v>
      </c>
      <c r="C45" s="158" t="s">
        <v>182</v>
      </c>
      <c r="D45" s="158" t="s">
        <v>132</v>
      </c>
      <c r="E45" s="15" t="s">
        <v>141</v>
      </c>
      <c r="F45" s="15" t="s">
        <v>142</v>
      </c>
      <c r="G45" s="155"/>
      <c r="H45" s="156"/>
      <c r="I45" s="157"/>
    </row>
    <row r="46" spans="1:8" ht="14.25">
      <c r="A46" s="15" t="s">
        <v>125</v>
      </c>
      <c r="B46" s="159" t="s">
        <v>126</v>
      </c>
      <c r="C46" s="15" t="s">
        <v>134</v>
      </c>
      <c r="D46" s="160" t="s">
        <v>133</v>
      </c>
      <c r="E46" s="15" t="s">
        <v>141</v>
      </c>
      <c r="F46" s="15" t="s">
        <v>142</v>
      </c>
      <c r="G46" s="15"/>
      <c r="H46" s="15"/>
    </row>
    <row r="47" spans="1:8" ht="14.25">
      <c r="A47" s="15" t="s">
        <v>127</v>
      </c>
      <c r="B47" s="15" t="s">
        <v>128</v>
      </c>
      <c r="C47" s="15" t="s">
        <v>135</v>
      </c>
      <c r="D47" s="15" t="s">
        <v>132</v>
      </c>
      <c r="E47" s="15" t="s">
        <v>141</v>
      </c>
      <c r="F47" s="15" t="s">
        <v>142</v>
      </c>
      <c r="G47" s="15"/>
      <c r="H47" s="15"/>
    </row>
    <row r="48" spans="1:8" ht="14.25">
      <c r="A48" s="15" t="s">
        <v>137</v>
      </c>
      <c r="B48" s="15" t="s">
        <v>136</v>
      </c>
      <c r="C48" s="15" t="s">
        <v>131</v>
      </c>
      <c r="D48" s="15" t="s">
        <v>132</v>
      </c>
      <c r="E48" s="15" t="s">
        <v>141</v>
      </c>
      <c r="F48" s="15" t="s">
        <v>142</v>
      </c>
      <c r="G48" s="15"/>
      <c r="H48" s="15"/>
    </row>
    <row r="49" spans="1:8" ht="14.25">
      <c r="A49" s="15" t="s">
        <v>129</v>
      </c>
      <c r="B49" s="15" t="s">
        <v>130</v>
      </c>
      <c r="C49" s="160" t="s">
        <v>131</v>
      </c>
      <c r="D49" s="15" t="s">
        <v>133</v>
      </c>
      <c r="E49" s="15" t="s">
        <v>141</v>
      </c>
      <c r="F49" s="15" t="s">
        <v>142</v>
      </c>
      <c r="G49" s="15"/>
      <c r="H49" s="15"/>
    </row>
    <row r="50" spans="1:8" ht="14.25">
      <c r="A50" s="160" t="s">
        <v>78</v>
      </c>
      <c r="B50" s="161" t="s">
        <v>183</v>
      </c>
      <c r="C50" s="160" t="s">
        <v>131</v>
      </c>
      <c r="D50" s="160" t="s">
        <v>132</v>
      </c>
      <c r="E50" s="15" t="s">
        <v>141</v>
      </c>
      <c r="F50" s="15" t="s">
        <v>142</v>
      </c>
      <c r="G50" s="15"/>
      <c r="H50" s="15"/>
    </row>
    <row r="51" spans="1:8" ht="14.25">
      <c r="A51" s="15" t="s">
        <v>138</v>
      </c>
      <c r="B51" s="15" t="s">
        <v>139</v>
      </c>
      <c r="C51" s="15" t="s">
        <v>140</v>
      </c>
      <c r="D51" s="15" t="s">
        <v>132</v>
      </c>
      <c r="E51" s="15" t="s">
        <v>141</v>
      </c>
      <c r="F51" s="15" t="s">
        <v>142</v>
      </c>
      <c r="G51" s="15"/>
      <c r="H51" s="15"/>
    </row>
    <row r="52" spans="1:8" s="116" customFormat="1" ht="14.25">
      <c r="A52" s="15" t="s">
        <v>78</v>
      </c>
      <c r="B52" s="113"/>
      <c r="C52" s="127"/>
      <c r="D52" s="113"/>
      <c r="E52" s="15"/>
      <c r="F52" s="81"/>
      <c r="G52" s="114"/>
      <c r="H52" s="114"/>
    </row>
    <row r="53" spans="1:8" ht="14.25">
      <c r="A53" s="114" t="s">
        <v>87</v>
      </c>
      <c r="B53" s="114"/>
      <c r="C53" s="114"/>
      <c r="D53" s="114"/>
      <c r="E53" s="114"/>
      <c r="F53" s="115"/>
      <c r="G53" s="15"/>
      <c r="H53" s="15"/>
    </row>
    <row r="54" spans="1:8" ht="14.25">
      <c r="A54" s="114" t="s">
        <v>85</v>
      </c>
      <c r="B54" s="114"/>
      <c r="C54" s="115"/>
      <c r="D54" s="114"/>
      <c r="E54" s="114"/>
      <c r="F54" s="115"/>
      <c r="G54" s="15"/>
      <c r="H54" s="15"/>
    </row>
    <row r="56" spans="1:8" ht="14.25">
      <c r="A56" s="192" t="s">
        <v>36</v>
      </c>
      <c r="B56" s="192"/>
      <c r="C56" s="192"/>
      <c r="D56" s="192"/>
      <c r="E56" s="192"/>
      <c r="F56" s="192"/>
      <c r="G56" s="190" t="s">
        <v>59</v>
      </c>
      <c r="H56" s="191" t="s">
        <v>28</v>
      </c>
    </row>
    <row r="57" spans="1:8" ht="14.25">
      <c r="A57" s="22" t="s">
        <v>30</v>
      </c>
      <c r="B57" s="22" t="s">
        <v>39</v>
      </c>
      <c r="C57" s="22" t="s">
        <v>33</v>
      </c>
      <c r="D57" s="22" t="s">
        <v>37</v>
      </c>
      <c r="E57" s="22" t="s">
        <v>38</v>
      </c>
      <c r="F57" s="22" t="s">
        <v>44</v>
      </c>
      <c r="G57" s="190"/>
      <c r="H57" s="191"/>
    </row>
    <row r="58" spans="1:8" ht="51.75" customHeight="1">
      <c r="A58" s="31" t="s">
        <v>184</v>
      </c>
      <c r="B58" s="31" t="s">
        <v>143</v>
      </c>
      <c r="C58" s="31" t="s">
        <v>144</v>
      </c>
      <c r="D58" s="117" t="s">
        <v>185</v>
      </c>
      <c r="E58" s="31" t="s">
        <v>141</v>
      </c>
      <c r="F58" s="117" t="s">
        <v>145</v>
      </c>
      <c r="G58" s="15"/>
      <c r="H58" s="15"/>
    </row>
    <row r="60" spans="1:8" ht="14.25">
      <c r="A60" s="192" t="s">
        <v>147</v>
      </c>
      <c r="B60" s="192"/>
      <c r="C60" s="192"/>
      <c r="D60" s="192"/>
      <c r="E60" s="192"/>
      <c r="F60" s="192"/>
      <c r="G60" s="190" t="s">
        <v>59</v>
      </c>
      <c r="H60" s="191" t="s">
        <v>28</v>
      </c>
    </row>
    <row r="61" spans="1:8" ht="14.25">
      <c r="A61" s="20" t="s">
        <v>11</v>
      </c>
      <c r="B61" s="30" t="s">
        <v>40</v>
      </c>
      <c r="C61" s="30" t="s">
        <v>41</v>
      </c>
      <c r="D61" s="30" t="s">
        <v>42</v>
      </c>
      <c r="E61" s="30" t="s">
        <v>42</v>
      </c>
      <c r="F61" s="30" t="s">
        <v>42</v>
      </c>
      <c r="G61" s="190"/>
      <c r="H61" s="191"/>
    </row>
    <row r="62" spans="1:8" ht="14.25">
      <c r="A62" s="31" t="s">
        <v>186</v>
      </c>
      <c r="B62" s="15" t="s">
        <v>187</v>
      </c>
      <c r="C62" s="162" t="s">
        <v>188</v>
      </c>
      <c r="D62" s="41" t="s">
        <v>197</v>
      </c>
      <c r="E62" s="41"/>
      <c r="F62" s="21"/>
      <c r="G62" s="15"/>
      <c r="H62" s="15"/>
    </row>
    <row r="63" spans="1:8" ht="14.25">
      <c r="A63" s="31" t="s">
        <v>97</v>
      </c>
      <c r="B63" s="15" t="s">
        <v>187</v>
      </c>
      <c r="C63" s="162" t="s">
        <v>189</v>
      </c>
      <c r="D63" s="21"/>
      <c r="E63" s="21"/>
      <c r="F63" s="21"/>
      <c r="G63" s="15"/>
      <c r="H63" s="15"/>
    </row>
    <row r="64" spans="1:8" ht="14.25">
      <c r="A64" s="31" t="s">
        <v>98</v>
      </c>
      <c r="B64" s="15" t="s">
        <v>187</v>
      </c>
      <c r="C64" s="162" t="s">
        <v>189</v>
      </c>
      <c r="D64" s="41"/>
      <c r="E64" s="41"/>
      <c r="F64" s="21"/>
      <c r="G64" s="15"/>
      <c r="H64" s="15"/>
    </row>
    <row r="65" spans="1:8" ht="14.25">
      <c r="A65" s="31" t="s">
        <v>99</v>
      </c>
      <c r="B65" s="15" t="s">
        <v>187</v>
      </c>
      <c r="C65" s="162" t="s">
        <v>190</v>
      </c>
      <c r="D65" s="21"/>
      <c r="E65" s="21"/>
      <c r="F65" s="21"/>
      <c r="G65" s="15"/>
      <c r="H65" s="15"/>
    </row>
    <row r="66" spans="1:8" ht="14.25">
      <c r="A66" s="31" t="s">
        <v>100</v>
      </c>
      <c r="B66" s="15" t="s">
        <v>187</v>
      </c>
      <c r="C66" s="162" t="s">
        <v>190</v>
      </c>
      <c r="D66" s="41"/>
      <c r="E66" s="41"/>
      <c r="F66" s="21"/>
      <c r="G66" s="15"/>
      <c r="H66" s="15"/>
    </row>
    <row r="67" spans="1:8" ht="14.25">
      <c r="A67" s="31"/>
      <c r="B67" s="15"/>
      <c r="C67" s="15"/>
      <c r="D67" s="21"/>
      <c r="E67" s="21"/>
      <c r="F67" s="21"/>
      <c r="G67" s="15"/>
      <c r="H67" s="15"/>
    </row>
    <row r="68" spans="1:8" ht="14.25">
      <c r="A68" s="31"/>
      <c r="B68" s="15"/>
      <c r="C68" s="35"/>
      <c r="D68" s="41"/>
      <c r="E68" s="41"/>
      <c r="F68" s="21"/>
      <c r="G68" s="15"/>
      <c r="H68" s="15"/>
    </row>
    <row r="69" spans="1:8" ht="14.25">
      <c r="A69" s="31"/>
      <c r="B69" s="15"/>
      <c r="C69" s="15"/>
      <c r="D69" s="21"/>
      <c r="E69" s="21"/>
      <c r="F69" s="21"/>
      <c r="G69" s="15"/>
      <c r="H69" s="15"/>
    </row>
    <row r="70" spans="1:8" ht="14.25">
      <c r="A70" s="31"/>
      <c r="B70" s="15"/>
      <c r="C70" s="35"/>
      <c r="D70" s="21"/>
      <c r="E70" s="41"/>
      <c r="F70" s="21"/>
      <c r="G70" s="15"/>
      <c r="H70" s="15"/>
    </row>
    <row r="71" spans="1:8" ht="14.25">
      <c r="A71" s="31"/>
      <c r="B71" s="15"/>
      <c r="C71" s="15"/>
      <c r="D71" s="21"/>
      <c r="E71" s="41"/>
      <c r="F71" s="21"/>
      <c r="G71" s="15"/>
      <c r="H71" s="15"/>
    </row>
    <row r="72" spans="1:8" ht="14.25">
      <c r="A72" s="31"/>
      <c r="B72" s="15"/>
      <c r="C72" s="35"/>
      <c r="D72" s="21"/>
      <c r="E72" s="41"/>
      <c r="F72" s="21"/>
      <c r="G72" s="15"/>
      <c r="H72" s="15"/>
    </row>
    <row r="73" spans="1:8" ht="14.25">
      <c r="A73" s="31"/>
      <c r="B73" s="15"/>
      <c r="C73" s="15"/>
      <c r="D73" s="21"/>
      <c r="E73" s="21"/>
      <c r="F73" s="21"/>
      <c r="G73" s="15"/>
      <c r="H73" s="15"/>
    </row>
    <row r="74" spans="1:8" ht="30" customHeight="1">
      <c r="A74" s="82" t="s">
        <v>86</v>
      </c>
      <c r="B74" s="196"/>
      <c r="C74" s="197"/>
      <c r="D74" s="197"/>
      <c r="E74" s="197"/>
      <c r="F74" s="198"/>
      <c r="G74" s="15"/>
      <c r="H74" s="15"/>
    </row>
    <row r="76" spans="1:8" ht="14.25">
      <c r="A76" s="195" t="s">
        <v>43</v>
      </c>
      <c r="B76" s="195"/>
      <c r="C76" s="195"/>
      <c r="D76" s="194" t="s">
        <v>146</v>
      </c>
      <c r="E76" s="194"/>
      <c r="F76" s="194"/>
      <c r="G76" s="20" t="s">
        <v>46</v>
      </c>
      <c r="H76" s="21"/>
    </row>
  </sheetData>
  <sheetProtection/>
  <mergeCells count="55">
    <mergeCell ref="D76:F76"/>
    <mergeCell ref="A76:C76"/>
    <mergeCell ref="G43:G44"/>
    <mergeCell ref="H43:H44"/>
    <mergeCell ref="G56:G57"/>
    <mergeCell ref="H56:H57"/>
    <mergeCell ref="G60:G61"/>
    <mergeCell ref="H60:H61"/>
    <mergeCell ref="A60:F60"/>
    <mergeCell ref="B74:F74"/>
    <mergeCell ref="A35:F35"/>
    <mergeCell ref="A43:F43"/>
    <mergeCell ref="A56:F56"/>
    <mergeCell ref="B41:F41"/>
    <mergeCell ref="B37:F37"/>
    <mergeCell ref="B38:F38"/>
    <mergeCell ref="B39:F39"/>
    <mergeCell ref="B36:F36"/>
    <mergeCell ref="B40:F40"/>
    <mergeCell ref="B29:F29"/>
    <mergeCell ref="B22:F22"/>
    <mergeCell ref="B24:F24"/>
    <mergeCell ref="B31:F31"/>
    <mergeCell ref="B33:F33"/>
    <mergeCell ref="B30:F30"/>
    <mergeCell ref="H7:H8"/>
    <mergeCell ref="G7:G8"/>
    <mergeCell ref="A16:F16"/>
    <mergeCell ref="B8:F8"/>
    <mergeCell ref="B9:F9"/>
    <mergeCell ref="B10:F10"/>
    <mergeCell ref="B11:F11"/>
    <mergeCell ref="B12:F12"/>
    <mergeCell ref="H16:H18"/>
    <mergeCell ref="B14:F14"/>
    <mergeCell ref="G26:G27"/>
    <mergeCell ref="H26:H27"/>
    <mergeCell ref="B19:F19"/>
    <mergeCell ref="B20:F20"/>
    <mergeCell ref="B21:F21"/>
    <mergeCell ref="A17:F17"/>
    <mergeCell ref="B18:F18"/>
    <mergeCell ref="A26:F26"/>
    <mergeCell ref="B27:F27"/>
    <mergeCell ref="G16:G18"/>
    <mergeCell ref="B13:F13"/>
    <mergeCell ref="B23:F23"/>
    <mergeCell ref="B32:F32"/>
    <mergeCell ref="A1:F1"/>
    <mergeCell ref="B2:F2"/>
    <mergeCell ref="B3:F3"/>
    <mergeCell ref="A7:F7"/>
    <mergeCell ref="B4:F4"/>
    <mergeCell ref="B5:F5"/>
    <mergeCell ref="B28:F28"/>
  </mergeCells>
  <printOptions horizontalCentered="1"/>
  <pageMargins left="0.7086614173228347" right="0.7086614173228347" top="0.6299212598425197" bottom="0.6299212598425197" header="0.31496062992125984" footer="0.31496062992125984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2"/>
  <sheetViews>
    <sheetView zoomScale="112" zoomScaleNormal="112" zoomScalePageLayoutView="0" workbookViewId="0" topLeftCell="A9">
      <selection activeCell="J25" sqref="J25"/>
    </sheetView>
  </sheetViews>
  <sheetFormatPr defaultColWidth="9.140625" defaultRowHeight="12.75"/>
  <cols>
    <col min="1" max="1" width="3.7109375" style="37" customWidth="1"/>
    <col min="2" max="2" width="6.7109375" style="0" customWidth="1"/>
    <col min="3" max="3" width="3.7109375" style="37" customWidth="1"/>
    <col min="4" max="4" width="10.140625" style="0" customWidth="1"/>
    <col min="5" max="5" width="3.7109375" style="0" customWidth="1"/>
    <col min="6" max="6" width="10.00390625" style="0" customWidth="1"/>
    <col min="7" max="7" width="3.7109375" style="0" customWidth="1"/>
    <col min="8" max="8" width="10.00390625" style="0" customWidth="1"/>
    <col min="9" max="9" width="3.7109375" style="0" customWidth="1"/>
    <col min="10" max="10" width="10.00390625" style="0" customWidth="1"/>
    <col min="11" max="11" width="3.7109375" style="0" customWidth="1"/>
    <col min="12" max="12" width="10.00390625" style="0" customWidth="1"/>
    <col min="13" max="13" width="3.7109375" style="0" customWidth="1"/>
    <col min="14" max="14" width="10.00390625" style="0" customWidth="1"/>
    <col min="15" max="15" width="3.7109375" style="0" customWidth="1"/>
    <col min="16" max="16" width="10.00390625" style="0" customWidth="1"/>
    <col min="17" max="17" width="3.7109375" style="0" customWidth="1"/>
    <col min="18" max="18" width="10.00390625" style="0" customWidth="1"/>
    <col min="19" max="19" width="3.7109375" style="53" customWidth="1"/>
    <col min="20" max="20" width="10.00390625" style="0" customWidth="1"/>
    <col min="21" max="21" width="3.7109375" style="53" customWidth="1"/>
    <col min="22" max="22" width="10.00390625" style="0" customWidth="1"/>
  </cols>
  <sheetData>
    <row r="1" spans="1:22" ht="14.25">
      <c r="A1" s="200" t="s">
        <v>52</v>
      </c>
      <c r="B1" s="201"/>
      <c r="C1" s="200" t="s">
        <v>53</v>
      </c>
      <c r="D1" s="201"/>
      <c r="E1" s="202" t="s">
        <v>54</v>
      </c>
      <c r="F1" s="203"/>
      <c r="G1" s="202" t="s">
        <v>55</v>
      </c>
      <c r="H1" s="203"/>
      <c r="I1" s="202" t="s">
        <v>56</v>
      </c>
      <c r="J1" s="203"/>
      <c r="K1" s="169" t="s">
        <v>81</v>
      </c>
      <c r="L1" s="169"/>
      <c r="M1" s="169" t="s">
        <v>75</v>
      </c>
      <c r="N1" s="169"/>
      <c r="O1" s="169" t="s">
        <v>76</v>
      </c>
      <c r="P1" s="169"/>
      <c r="Q1" s="169" t="s">
        <v>77</v>
      </c>
      <c r="R1" s="169"/>
      <c r="S1" s="169" t="s">
        <v>82</v>
      </c>
      <c r="T1" s="169"/>
      <c r="U1" s="169" t="s">
        <v>83</v>
      </c>
      <c r="V1" s="169"/>
    </row>
    <row r="2" spans="1:22" ht="21" customHeight="1">
      <c r="A2" s="38">
        <v>1</v>
      </c>
      <c r="B2" s="1"/>
      <c r="C2" s="38">
        <v>1</v>
      </c>
      <c r="D2" s="135"/>
      <c r="E2" s="124">
        <v>1</v>
      </c>
      <c r="F2" s="163" t="s">
        <v>167</v>
      </c>
      <c r="G2" s="44">
        <v>1</v>
      </c>
      <c r="H2" s="48"/>
      <c r="I2" s="49">
        <v>1</v>
      </c>
      <c r="J2" s="48"/>
      <c r="K2" s="124">
        <v>1</v>
      </c>
      <c r="L2" s="44"/>
      <c r="M2" s="49">
        <v>1</v>
      </c>
      <c r="N2" s="44"/>
      <c r="O2" s="124">
        <v>1</v>
      </c>
      <c r="P2" s="210"/>
      <c r="Q2" s="124">
        <v>1</v>
      </c>
      <c r="R2" s="55"/>
      <c r="S2" s="63">
        <v>1</v>
      </c>
      <c r="T2" s="71"/>
      <c r="U2" s="103">
        <v>1</v>
      </c>
      <c r="V2" s="69"/>
    </row>
    <row r="3" spans="1:22" ht="12.75" customHeight="1">
      <c r="A3" s="38">
        <v>2</v>
      </c>
      <c r="B3" s="1"/>
      <c r="C3" s="38">
        <v>2</v>
      </c>
      <c r="D3" s="135"/>
      <c r="E3" s="44">
        <v>2</v>
      </c>
      <c r="F3" s="166"/>
      <c r="G3" s="44">
        <v>2</v>
      </c>
      <c r="I3" s="124">
        <v>2</v>
      </c>
      <c r="J3" s="48"/>
      <c r="K3" s="44">
        <v>2</v>
      </c>
      <c r="L3" s="44"/>
      <c r="M3" s="44">
        <v>2</v>
      </c>
      <c r="N3" s="44"/>
      <c r="O3" s="124">
        <v>2</v>
      </c>
      <c r="P3" s="211"/>
      <c r="Q3" s="44">
        <v>2</v>
      </c>
      <c r="R3" s="55"/>
      <c r="S3" s="63">
        <v>2</v>
      </c>
      <c r="T3" s="104"/>
      <c r="U3" s="126">
        <v>2</v>
      </c>
      <c r="V3" s="7"/>
    </row>
    <row r="4" spans="1:22" ht="12.75" customHeight="1">
      <c r="A4" s="38">
        <v>3</v>
      </c>
      <c r="B4" s="36"/>
      <c r="C4" s="123">
        <v>3</v>
      </c>
      <c r="D4" s="135"/>
      <c r="E4" s="44">
        <v>3</v>
      </c>
      <c r="F4" s="44"/>
      <c r="G4" s="44">
        <v>3</v>
      </c>
      <c r="H4" s="50"/>
      <c r="I4" s="124">
        <v>3</v>
      </c>
      <c r="J4" s="48"/>
      <c r="K4" s="44">
        <v>3</v>
      </c>
      <c r="L4" s="7"/>
      <c r="M4" s="44">
        <v>3</v>
      </c>
      <c r="O4" s="44">
        <v>3</v>
      </c>
      <c r="P4" s="212"/>
      <c r="Q4" s="44">
        <v>3</v>
      </c>
      <c r="R4" s="50"/>
      <c r="S4" s="63">
        <v>3</v>
      </c>
      <c r="T4" s="140"/>
      <c r="U4" s="126">
        <v>3</v>
      </c>
      <c r="V4" s="7"/>
    </row>
    <row r="5" spans="1:22" ht="12.75" customHeight="1">
      <c r="A5" s="38">
        <v>4</v>
      </c>
      <c r="B5" s="36"/>
      <c r="C5" s="123">
        <v>4</v>
      </c>
      <c r="D5" s="135"/>
      <c r="E5" s="44">
        <v>4</v>
      </c>
      <c r="F5" s="44"/>
      <c r="G5" s="44">
        <v>4</v>
      </c>
      <c r="H5" s="207" t="s">
        <v>93</v>
      </c>
      <c r="I5" s="44">
        <v>4</v>
      </c>
      <c r="J5" s="55"/>
      <c r="K5" s="44">
        <v>4</v>
      </c>
      <c r="L5" s="44"/>
      <c r="M5" s="124">
        <v>4</v>
      </c>
      <c r="N5" s="7"/>
      <c r="O5" s="44">
        <v>4</v>
      </c>
      <c r="P5" s="73"/>
      <c r="Q5" s="44">
        <v>4</v>
      </c>
      <c r="R5" s="58"/>
      <c r="S5" s="126">
        <v>4</v>
      </c>
      <c r="T5" s="140"/>
      <c r="U5" s="63">
        <v>4</v>
      </c>
      <c r="V5" s="71"/>
    </row>
    <row r="6" spans="1:22" ht="12.75" customHeight="1">
      <c r="A6" s="38">
        <v>5</v>
      </c>
      <c r="B6" s="36"/>
      <c r="C6" s="38">
        <v>5</v>
      </c>
      <c r="D6" s="135"/>
      <c r="E6" s="44">
        <v>5</v>
      </c>
      <c r="F6" s="167"/>
      <c r="G6" s="124">
        <v>5</v>
      </c>
      <c r="H6" s="208"/>
      <c r="I6" s="44">
        <v>5</v>
      </c>
      <c r="J6" s="44"/>
      <c r="K6" s="44">
        <v>5</v>
      </c>
      <c r="L6" s="50"/>
      <c r="M6" s="124">
        <v>5</v>
      </c>
      <c r="N6" s="7"/>
      <c r="O6" s="44">
        <v>5</v>
      </c>
      <c r="P6" s="73"/>
      <c r="Q6" s="44">
        <v>5</v>
      </c>
      <c r="R6" s="50"/>
      <c r="S6" s="126">
        <v>5</v>
      </c>
      <c r="T6" s="140"/>
      <c r="U6" s="63">
        <v>5</v>
      </c>
      <c r="V6" s="72"/>
    </row>
    <row r="7" spans="1:22" ht="12.75" customHeight="1">
      <c r="A7" s="123">
        <v>6</v>
      </c>
      <c r="B7" s="36"/>
      <c r="C7" s="38">
        <v>6</v>
      </c>
      <c r="D7" s="135"/>
      <c r="E7" s="44">
        <v>6</v>
      </c>
      <c r="F7" s="204" t="s">
        <v>91</v>
      </c>
      <c r="G7" s="124">
        <v>6</v>
      </c>
      <c r="H7" s="209"/>
      <c r="I7" s="44">
        <v>6</v>
      </c>
      <c r="J7" s="44"/>
      <c r="K7" s="44">
        <v>6</v>
      </c>
      <c r="L7" s="7"/>
      <c r="M7" s="44">
        <v>6</v>
      </c>
      <c r="N7" s="68"/>
      <c r="O7" s="44">
        <v>6</v>
      </c>
      <c r="P7" s="73"/>
      <c r="Q7" s="44">
        <v>6</v>
      </c>
      <c r="R7" s="7"/>
      <c r="S7" s="63">
        <v>6</v>
      </c>
      <c r="T7" s="97"/>
      <c r="U7" s="63">
        <v>6</v>
      </c>
      <c r="V7" s="71"/>
    </row>
    <row r="8" spans="1:22" ht="12.75" customHeight="1">
      <c r="A8" s="123">
        <v>7</v>
      </c>
      <c r="B8" s="36"/>
      <c r="C8" s="38">
        <v>7</v>
      </c>
      <c r="D8" s="135"/>
      <c r="E8" s="124">
        <v>7</v>
      </c>
      <c r="F8" s="205"/>
      <c r="G8" s="44">
        <v>7</v>
      </c>
      <c r="H8" s="98"/>
      <c r="I8" s="44">
        <v>7</v>
      </c>
      <c r="J8" s="44"/>
      <c r="K8" s="124">
        <v>7</v>
      </c>
      <c r="L8" s="7"/>
      <c r="M8" s="44">
        <v>7</v>
      </c>
      <c r="N8" s="44"/>
      <c r="O8" s="44">
        <v>7</v>
      </c>
      <c r="Q8" s="124">
        <v>7</v>
      </c>
      <c r="R8" s="7"/>
      <c r="S8" s="63">
        <v>7</v>
      </c>
      <c r="T8" s="50"/>
      <c r="U8" s="63">
        <v>7</v>
      </c>
      <c r="V8" s="50"/>
    </row>
    <row r="9" spans="1:22" ht="12.75" customHeight="1">
      <c r="A9" s="38">
        <v>8</v>
      </c>
      <c r="B9" s="1"/>
      <c r="C9" s="38">
        <v>8</v>
      </c>
      <c r="D9" s="135"/>
      <c r="E9" s="124">
        <v>8</v>
      </c>
      <c r="F9" s="206"/>
      <c r="G9" s="44">
        <v>8</v>
      </c>
      <c r="H9" s="50"/>
      <c r="I9" s="44">
        <v>8</v>
      </c>
      <c r="J9" s="55"/>
      <c r="K9" s="124">
        <v>8</v>
      </c>
      <c r="L9" s="7"/>
      <c r="M9" s="44">
        <v>8</v>
      </c>
      <c r="N9" s="44"/>
      <c r="O9" s="124">
        <v>8</v>
      </c>
      <c r="P9" s="7"/>
      <c r="Q9" s="124">
        <v>8</v>
      </c>
      <c r="R9" s="130"/>
      <c r="S9" s="63">
        <v>8</v>
      </c>
      <c r="T9" s="7"/>
      <c r="U9" s="63">
        <v>8</v>
      </c>
      <c r="V9" s="7"/>
    </row>
    <row r="10" spans="1:22" ht="12.75" customHeight="1">
      <c r="A10" s="38">
        <v>9</v>
      </c>
      <c r="B10" s="1"/>
      <c r="C10" s="38">
        <v>9</v>
      </c>
      <c r="D10" s="135"/>
      <c r="E10" s="44">
        <v>9</v>
      </c>
      <c r="F10" s="48"/>
      <c r="G10" s="44">
        <v>9</v>
      </c>
      <c r="H10" s="50"/>
      <c r="I10" s="124">
        <v>9</v>
      </c>
      <c r="J10" s="216" t="s">
        <v>183</v>
      </c>
      <c r="K10" s="44">
        <v>9</v>
      </c>
      <c r="L10" s="7"/>
      <c r="M10" s="44">
        <v>9</v>
      </c>
      <c r="N10" s="134"/>
      <c r="O10" s="124">
        <v>9</v>
      </c>
      <c r="P10" s="7"/>
      <c r="Q10" s="44">
        <v>9</v>
      </c>
      <c r="S10" s="63">
        <v>9</v>
      </c>
      <c r="T10" s="50"/>
      <c r="U10" s="126">
        <v>9</v>
      </c>
      <c r="V10" s="131"/>
    </row>
    <row r="11" spans="1:22" ht="12.75" customHeight="1">
      <c r="A11" s="38">
        <v>10</v>
      </c>
      <c r="B11" s="1"/>
      <c r="C11" s="123">
        <v>10</v>
      </c>
      <c r="D11" s="135"/>
      <c r="E11" s="44">
        <v>10</v>
      </c>
      <c r="F11" s="44"/>
      <c r="G11" s="44">
        <v>10</v>
      </c>
      <c r="H11" s="50"/>
      <c r="I11" s="124">
        <v>10</v>
      </c>
      <c r="J11" s="217"/>
      <c r="K11" s="44">
        <v>10</v>
      </c>
      <c r="L11" s="105"/>
      <c r="M11" s="44">
        <v>10</v>
      </c>
      <c r="N11" s="44"/>
      <c r="O11" s="44">
        <v>10</v>
      </c>
      <c r="P11" s="7"/>
      <c r="Q11" s="44">
        <v>10</v>
      </c>
      <c r="R11" s="130"/>
      <c r="S11" s="63">
        <v>10</v>
      </c>
      <c r="T11" s="140"/>
      <c r="U11" s="126">
        <v>10</v>
      </c>
      <c r="V11" s="106"/>
    </row>
    <row r="12" spans="1:22" ht="12.75" customHeight="1">
      <c r="A12" s="38">
        <v>11</v>
      </c>
      <c r="B12" s="1"/>
      <c r="C12" s="123">
        <v>11</v>
      </c>
      <c r="D12" s="135"/>
      <c r="E12" s="44">
        <v>11</v>
      </c>
      <c r="G12" s="44">
        <v>11</v>
      </c>
      <c r="H12" s="71"/>
      <c r="I12" s="44">
        <v>11</v>
      </c>
      <c r="K12" s="44">
        <v>11</v>
      </c>
      <c r="L12" s="105"/>
      <c r="M12" s="124">
        <v>11</v>
      </c>
      <c r="N12" s="48"/>
      <c r="O12" s="44">
        <v>11</v>
      </c>
      <c r="P12" s="61"/>
      <c r="Q12" s="44">
        <v>11</v>
      </c>
      <c r="S12" s="126">
        <v>11</v>
      </c>
      <c r="T12" s="140"/>
      <c r="U12" s="63">
        <v>11</v>
      </c>
      <c r="V12" s="106"/>
    </row>
    <row r="13" spans="1:22" ht="12.75">
      <c r="A13" s="38">
        <v>12</v>
      </c>
      <c r="B13" s="1"/>
      <c r="C13" s="38">
        <v>12</v>
      </c>
      <c r="D13" s="135"/>
      <c r="E13" s="44">
        <v>12</v>
      </c>
      <c r="F13" s="204" t="s">
        <v>92</v>
      </c>
      <c r="G13" s="124">
        <v>12</v>
      </c>
      <c r="H13" s="71"/>
      <c r="I13" s="44">
        <v>12</v>
      </c>
      <c r="J13" s="134"/>
      <c r="K13" s="44">
        <v>12</v>
      </c>
      <c r="L13" s="105"/>
      <c r="M13" s="124">
        <v>12</v>
      </c>
      <c r="N13" s="138"/>
      <c r="O13" s="44">
        <v>12</v>
      </c>
      <c r="P13" s="44"/>
      <c r="Q13" s="44">
        <v>12</v>
      </c>
      <c r="R13" s="139"/>
      <c r="S13" s="126">
        <v>12</v>
      </c>
      <c r="T13" s="140"/>
      <c r="U13" s="63">
        <v>12</v>
      </c>
      <c r="V13" s="50"/>
    </row>
    <row r="14" spans="1:22" ht="12.75" customHeight="1">
      <c r="A14" s="123">
        <v>13</v>
      </c>
      <c r="B14" s="1"/>
      <c r="C14" s="38">
        <v>13</v>
      </c>
      <c r="D14" s="135"/>
      <c r="E14" s="44">
        <v>13</v>
      </c>
      <c r="F14" s="205"/>
      <c r="G14" s="124">
        <v>13</v>
      </c>
      <c r="H14" s="71"/>
      <c r="I14" s="44">
        <v>13</v>
      </c>
      <c r="J14" s="165"/>
      <c r="K14" s="44">
        <v>13</v>
      </c>
      <c r="L14" s="105"/>
      <c r="M14" s="44">
        <v>13</v>
      </c>
      <c r="N14" s="138"/>
      <c r="O14" s="44">
        <v>13</v>
      </c>
      <c r="P14" s="50"/>
      <c r="Q14" s="44">
        <v>13</v>
      </c>
      <c r="R14" s="139"/>
      <c r="S14" s="63">
        <v>13</v>
      </c>
      <c r="T14" s="1"/>
      <c r="U14" s="63">
        <v>13</v>
      </c>
      <c r="V14" s="50"/>
    </row>
    <row r="15" spans="1:22" ht="12.75" customHeight="1">
      <c r="A15" s="123">
        <v>14</v>
      </c>
      <c r="B15" s="46"/>
      <c r="C15" s="38">
        <v>14</v>
      </c>
      <c r="D15" s="135"/>
      <c r="E15" s="124">
        <v>14</v>
      </c>
      <c r="F15" s="205"/>
      <c r="G15" s="44">
        <v>14</v>
      </c>
      <c r="H15" s="71"/>
      <c r="I15" s="44">
        <v>14</v>
      </c>
      <c r="J15" s="128"/>
      <c r="K15" s="124">
        <v>14</v>
      </c>
      <c r="L15" s="105"/>
      <c r="M15" s="44">
        <v>14</v>
      </c>
      <c r="N15" s="138"/>
      <c r="O15" s="44">
        <v>14</v>
      </c>
      <c r="Q15" s="124">
        <v>14</v>
      </c>
      <c r="R15" s="139"/>
      <c r="S15" s="63">
        <v>14</v>
      </c>
      <c r="T15" s="50"/>
      <c r="U15" s="63">
        <v>14</v>
      </c>
      <c r="V15" s="50"/>
    </row>
    <row r="16" spans="1:22" ht="12.75" customHeight="1">
      <c r="A16" s="38">
        <v>15</v>
      </c>
      <c r="B16" s="136"/>
      <c r="C16" s="38">
        <v>15</v>
      </c>
      <c r="D16" s="135"/>
      <c r="E16" s="124">
        <v>15</v>
      </c>
      <c r="F16" s="206"/>
      <c r="G16" s="44">
        <v>15</v>
      </c>
      <c r="H16" s="48"/>
      <c r="I16" s="44">
        <v>15</v>
      </c>
      <c r="J16" s="213" t="s">
        <v>90</v>
      </c>
      <c r="K16" s="124">
        <v>15</v>
      </c>
      <c r="L16" s="105"/>
      <c r="M16" s="44">
        <v>15</v>
      </c>
      <c r="N16" s="138"/>
      <c r="O16" s="124">
        <v>15</v>
      </c>
      <c r="P16" s="44"/>
      <c r="Q16" s="125">
        <v>15</v>
      </c>
      <c r="R16" s="139"/>
      <c r="S16" s="63">
        <v>15</v>
      </c>
      <c r="T16" s="7"/>
      <c r="U16" s="63">
        <v>15</v>
      </c>
      <c r="V16" s="50"/>
    </row>
    <row r="17" spans="1:22" ht="12.75" customHeight="1">
      <c r="A17" s="38">
        <v>16</v>
      </c>
      <c r="B17" s="136"/>
      <c r="C17" s="38">
        <v>16</v>
      </c>
      <c r="D17" s="135"/>
      <c r="E17" s="44">
        <v>16</v>
      </c>
      <c r="F17" s="142" t="s">
        <v>136</v>
      </c>
      <c r="G17" s="44">
        <v>16</v>
      </c>
      <c r="H17" s="48"/>
      <c r="I17" s="124">
        <v>16</v>
      </c>
      <c r="J17" s="214"/>
      <c r="K17" s="44">
        <v>16</v>
      </c>
      <c r="L17" s="105"/>
      <c r="M17" s="44">
        <v>16</v>
      </c>
      <c r="N17" s="138"/>
      <c r="O17" s="124">
        <v>16</v>
      </c>
      <c r="P17" s="129"/>
      <c r="Q17" s="44">
        <v>16</v>
      </c>
      <c r="R17" s="139"/>
      <c r="S17" s="63">
        <v>16</v>
      </c>
      <c r="T17" s="1"/>
      <c r="U17" s="126">
        <v>16</v>
      </c>
      <c r="V17" s="50"/>
    </row>
    <row r="18" spans="1:22" ht="12.75" customHeight="1">
      <c r="A18" s="38">
        <v>17</v>
      </c>
      <c r="B18" s="136"/>
      <c r="C18" s="123">
        <v>17</v>
      </c>
      <c r="D18" s="135"/>
      <c r="E18" s="44">
        <v>17</v>
      </c>
      <c r="F18" s="44"/>
      <c r="G18" s="44">
        <v>17</v>
      </c>
      <c r="H18" s="48"/>
      <c r="I18" s="124">
        <v>17</v>
      </c>
      <c r="J18" s="214"/>
      <c r="K18" s="44">
        <v>17</v>
      </c>
      <c r="L18" s="44"/>
      <c r="M18" s="44">
        <v>17</v>
      </c>
      <c r="N18" s="138"/>
      <c r="O18" s="44">
        <v>17</v>
      </c>
      <c r="P18" s="129"/>
      <c r="Q18" s="44">
        <v>17</v>
      </c>
      <c r="R18" s="139"/>
      <c r="S18" s="63">
        <v>17</v>
      </c>
      <c r="T18" s="98"/>
      <c r="U18" s="126">
        <v>17</v>
      </c>
      <c r="V18" s="7"/>
    </row>
    <row r="19" spans="1:22" ht="12.75" customHeight="1">
      <c r="A19" s="38">
        <v>18</v>
      </c>
      <c r="B19" s="136"/>
      <c r="C19" s="123">
        <v>18</v>
      </c>
      <c r="D19" s="135"/>
      <c r="E19" s="44">
        <v>18</v>
      </c>
      <c r="F19" s="7"/>
      <c r="G19" s="44">
        <v>18</v>
      </c>
      <c r="I19" s="44">
        <v>18</v>
      </c>
      <c r="J19" s="214"/>
      <c r="K19" s="44">
        <v>18</v>
      </c>
      <c r="L19" s="44"/>
      <c r="M19" s="124">
        <v>18</v>
      </c>
      <c r="N19" s="138"/>
      <c r="O19" s="44">
        <v>18</v>
      </c>
      <c r="P19" s="61"/>
      <c r="Q19" s="44">
        <v>18</v>
      </c>
      <c r="R19" s="139"/>
      <c r="S19" s="126">
        <v>18</v>
      </c>
      <c r="T19" s="98"/>
      <c r="U19" s="63">
        <v>18</v>
      </c>
      <c r="V19" s="50"/>
    </row>
    <row r="20" spans="1:22" ht="12.75" customHeight="1">
      <c r="A20" s="38">
        <v>19</v>
      </c>
      <c r="B20" s="136"/>
      <c r="C20" s="38">
        <v>19</v>
      </c>
      <c r="D20" s="135"/>
      <c r="E20" s="44">
        <v>19</v>
      </c>
      <c r="F20" s="120"/>
      <c r="G20" s="124">
        <v>19</v>
      </c>
      <c r="H20" s="7"/>
      <c r="I20" s="44">
        <v>19</v>
      </c>
      <c r="J20" s="214"/>
      <c r="K20" s="44">
        <v>19</v>
      </c>
      <c r="L20" s="44"/>
      <c r="M20" s="124">
        <v>19</v>
      </c>
      <c r="N20" s="137"/>
      <c r="O20" s="44">
        <v>19</v>
      </c>
      <c r="P20" s="7"/>
      <c r="Q20" s="44">
        <v>19</v>
      </c>
      <c r="R20" s="139"/>
      <c r="S20" s="126">
        <v>19</v>
      </c>
      <c r="T20" s="98"/>
      <c r="U20" s="63">
        <v>19</v>
      </c>
      <c r="V20" s="50"/>
    </row>
    <row r="21" spans="1:22" ht="12.75" customHeight="1">
      <c r="A21" s="123">
        <v>20</v>
      </c>
      <c r="B21" s="136"/>
      <c r="C21" s="102">
        <v>20</v>
      </c>
      <c r="D21" s="135"/>
      <c r="E21" s="44">
        <v>20</v>
      </c>
      <c r="F21" s="120"/>
      <c r="G21" s="124">
        <v>20</v>
      </c>
      <c r="H21" s="7"/>
      <c r="I21" s="44">
        <v>20</v>
      </c>
      <c r="J21" s="214"/>
      <c r="K21" s="44">
        <v>20</v>
      </c>
      <c r="M21" s="44">
        <v>20</v>
      </c>
      <c r="N21" s="96"/>
      <c r="O21" s="44">
        <v>20</v>
      </c>
      <c r="P21" s="44"/>
      <c r="Q21" s="44">
        <v>20</v>
      </c>
      <c r="R21" s="139"/>
      <c r="S21" s="63">
        <v>20</v>
      </c>
      <c r="T21" s="98"/>
      <c r="U21" s="63">
        <v>20</v>
      </c>
      <c r="V21" s="50"/>
    </row>
    <row r="22" spans="1:22" ht="12.75" customHeight="1">
      <c r="A22" s="123">
        <v>21</v>
      </c>
      <c r="B22" s="136"/>
      <c r="C22" s="38">
        <v>21</v>
      </c>
      <c r="D22" s="135"/>
      <c r="E22" s="124">
        <v>21</v>
      </c>
      <c r="G22" s="44">
        <v>21</v>
      </c>
      <c r="H22" s="7"/>
      <c r="I22" s="44">
        <v>21</v>
      </c>
      <c r="J22" s="214"/>
      <c r="K22" s="124">
        <v>21</v>
      </c>
      <c r="L22" s="7"/>
      <c r="M22" s="44">
        <v>21</v>
      </c>
      <c r="N22" s="50"/>
      <c r="O22" s="44">
        <v>21</v>
      </c>
      <c r="Q22" s="124">
        <v>21</v>
      </c>
      <c r="R22" s="139"/>
      <c r="S22" s="63">
        <v>21</v>
      </c>
      <c r="T22" s="50"/>
      <c r="U22" s="63">
        <v>21</v>
      </c>
      <c r="V22" s="50"/>
    </row>
    <row r="23" spans="1:22" ht="12.75" customHeight="1">
      <c r="A23" s="38">
        <v>22</v>
      </c>
      <c r="B23" s="136"/>
      <c r="C23" s="38">
        <v>22</v>
      </c>
      <c r="D23" s="135"/>
      <c r="E23" s="124">
        <v>22</v>
      </c>
      <c r="F23" s="119"/>
      <c r="G23" s="44">
        <v>22</v>
      </c>
      <c r="H23" s="47"/>
      <c r="I23" s="44">
        <v>22</v>
      </c>
      <c r="J23" s="214"/>
      <c r="K23" s="124">
        <v>22</v>
      </c>
      <c r="L23" s="7"/>
      <c r="M23" s="44">
        <v>22</v>
      </c>
      <c r="N23" s="7"/>
      <c r="O23" s="124">
        <v>22</v>
      </c>
      <c r="P23" s="7"/>
      <c r="Q23" s="124">
        <v>22</v>
      </c>
      <c r="R23" s="139"/>
      <c r="S23" s="63">
        <v>22</v>
      </c>
      <c r="T23" s="50"/>
      <c r="U23" s="63">
        <v>22</v>
      </c>
      <c r="V23" s="50"/>
    </row>
    <row r="24" spans="1:22" ht="12.75" customHeight="1">
      <c r="A24" s="38">
        <v>23</v>
      </c>
      <c r="B24" s="136"/>
      <c r="C24" s="38">
        <v>23</v>
      </c>
      <c r="D24" s="135"/>
      <c r="E24" s="44">
        <v>23</v>
      </c>
      <c r="F24" s="142" t="s">
        <v>136</v>
      </c>
      <c r="G24" s="49">
        <v>23</v>
      </c>
      <c r="H24" s="7"/>
      <c r="I24" s="124">
        <v>23</v>
      </c>
      <c r="J24" s="215"/>
      <c r="K24" s="44">
        <v>23</v>
      </c>
      <c r="L24" s="44"/>
      <c r="M24" s="44">
        <v>23</v>
      </c>
      <c r="N24" s="50"/>
      <c r="O24" s="124">
        <v>23</v>
      </c>
      <c r="P24" s="44"/>
      <c r="Q24" s="44">
        <v>23</v>
      </c>
      <c r="R24" s="139"/>
      <c r="S24" s="63">
        <v>23</v>
      </c>
      <c r="T24" s="50"/>
      <c r="U24" s="126">
        <v>23</v>
      </c>
      <c r="V24" s="50"/>
    </row>
    <row r="25" spans="1:22" ht="12.75" customHeight="1">
      <c r="A25" s="38">
        <v>24</v>
      </c>
      <c r="B25" s="136"/>
      <c r="C25" s="123">
        <v>24</v>
      </c>
      <c r="D25" s="135"/>
      <c r="E25" s="44">
        <v>24</v>
      </c>
      <c r="F25" s="62"/>
      <c r="G25" s="44">
        <v>24</v>
      </c>
      <c r="H25" s="47"/>
      <c r="I25" s="124">
        <v>24</v>
      </c>
      <c r="J25" s="168"/>
      <c r="K25" s="44">
        <v>24</v>
      </c>
      <c r="L25" s="44"/>
      <c r="M25" s="44">
        <v>24</v>
      </c>
      <c r="N25" s="141"/>
      <c r="O25" s="44">
        <v>24</v>
      </c>
      <c r="P25" s="62"/>
      <c r="Q25" s="44">
        <v>24</v>
      </c>
      <c r="R25" s="139"/>
      <c r="S25" s="63">
        <v>24</v>
      </c>
      <c r="T25" s="7"/>
      <c r="U25" s="126">
        <v>24</v>
      </c>
      <c r="V25" s="7"/>
    </row>
    <row r="26" spans="1:22" ht="12.75" customHeight="1">
      <c r="A26" s="38">
        <v>25</v>
      </c>
      <c r="B26" s="136"/>
      <c r="C26" s="123">
        <v>25</v>
      </c>
      <c r="D26" s="135"/>
      <c r="E26" s="44">
        <v>25</v>
      </c>
      <c r="F26" s="62"/>
      <c r="G26" s="44">
        <v>25</v>
      </c>
      <c r="H26" s="47"/>
      <c r="I26" s="44">
        <v>25</v>
      </c>
      <c r="K26" s="49">
        <v>25</v>
      </c>
      <c r="L26" s="44"/>
      <c r="M26" s="124">
        <v>25</v>
      </c>
      <c r="N26" s="141"/>
      <c r="O26" s="44">
        <v>25</v>
      </c>
      <c r="P26" s="61"/>
      <c r="Q26" s="44">
        <v>25</v>
      </c>
      <c r="S26" s="126">
        <v>25</v>
      </c>
      <c r="T26" s="7"/>
      <c r="U26" s="63">
        <v>25</v>
      </c>
      <c r="V26" s="7"/>
    </row>
    <row r="27" spans="1:22" ht="12.75" customHeight="1">
      <c r="A27" s="38">
        <v>26</v>
      </c>
      <c r="B27" s="136"/>
      <c r="C27" s="38">
        <v>26</v>
      </c>
      <c r="D27" s="135"/>
      <c r="E27" s="44">
        <v>26</v>
      </c>
      <c r="F27" s="62"/>
      <c r="G27" s="124">
        <v>26</v>
      </c>
      <c r="H27" s="216" t="s">
        <v>183</v>
      </c>
      <c r="I27" s="44">
        <v>26</v>
      </c>
      <c r="J27" s="7"/>
      <c r="K27" s="49">
        <v>26</v>
      </c>
      <c r="L27" s="44"/>
      <c r="M27" s="124">
        <v>26</v>
      </c>
      <c r="N27" s="141"/>
      <c r="O27" s="44">
        <v>26</v>
      </c>
      <c r="P27" s="7"/>
      <c r="Q27" s="44">
        <v>26</v>
      </c>
      <c r="R27" s="98"/>
      <c r="S27" s="126">
        <v>26</v>
      </c>
      <c r="T27" s="7"/>
      <c r="U27" s="63">
        <v>26</v>
      </c>
      <c r="V27" s="50"/>
    </row>
    <row r="28" spans="1:22" ht="12.75" customHeight="1">
      <c r="A28" s="123">
        <v>27</v>
      </c>
      <c r="B28" s="136"/>
      <c r="C28" s="38">
        <v>27</v>
      </c>
      <c r="D28" s="135"/>
      <c r="E28" s="44">
        <v>27</v>
      </c>
      <c r="F28" s="48"/>
      <c r="G28" s="124">
        <v>27</v>
      </c>
      <c r="H28" s="217"/>
      <c r="I28" s="44">
        <v>27</v>
      </c>
      <c r="J28" s="7"/>
      <c r="K28" s="44">
        <v>27</v>
      </c>
      <c r="L28" s="44"/>
      <c r="M28" s="44">
        <v>27</v>
      </c>
      <c r="N28" s="141"/>
      <c r="O28" s="44">
        <v>27</v>
      </c>
      <c r="P28" s="50"/>
      <c r="Q28" s="44">
        <v>27</v>
      </c>
      <c r="R28" s="36"/>
      <c r="S28" s="63">
        <v>27</v>
      </c>
      <c r="T28" s="106"/>
      <c r="U28" s="63">
        <v>27</v>
      </c>
      <c r="V28" s="50"/>
    </row>
    <row r="29" spans="1:22" ht="12.75" customHeight="1">
      <c r="A29" s="123">
        <v>28</v>
      </c>
      <c r="B29" s="136"/>
      <c r="C29" s="38">
        <v>28</v>
      </c>
      <c r="D29" s="135"/>
      <c r="E29" s="124">
        <v>28</v>
      </c>
      <c r="F29" s="55"/>
      <c r="G29" s="44">
        <v>28</v>
      </c>
      <c r="H29" s="7"/>
      <c r="I29" s="44">
        <v>28</v>
      </c>
      <c r="J29" s="50"/>
      <c r="K29" s="124">
        <v>28</v>
      </c>
      <c r="L29" s="44"/>
      <c r="M29" s="44">
        <v>28</v>
      </c>
      <c r="N29" s="72"/>
      <c r="O29" s="44">
        <v>28</v>
      </c>
      <c r="Q29" s="124">
        <v>28</v>
      </c>
      <c r="R29" s="36"/>
      <c r="S29" s="63">
        <v>28</v>
      </c>
      <c r="T29" s="50"/>
      <c r="U29" s="63">
        <v>28</v>
      </c>
      <c r="V29" s="50"/>
    </row>
    <row r="30" spans="1:22" ht="12.75" customHeight="1">
      <c r="A30" s="38">
        <v>29</v>
      </c>
      <c r="B30" s="136"/>
      <c r="C30" s="38">
        <v>29</v>
      </c>
      <c r="D30" s="164"/>
      <c r="E30" s="124">
        <v>29</v>
      </c>
      <c r="F30" s="55"/>
      <c r="G30" s="44">
        <v>29</v>
      </c>
      <c r="H30" s="47"/>
      <c r="I30" s="44">
        <v>29</v>
      </c>
      <c r="K30" s="124">
        <v>29</v>
      </c>
      <c r="L30" s="67"/>
      <c r="M30" s="44">
        <v>29</v>
      </c>
      <c r="N30" s="7"/>
      <c r="O30" s="124">
        <v>29</v>
      </c>
      <c r="P30" s="44"/>
      <c r="Q30" s="124">
        <v>29</v>
      </c>
      <c r="R30" s="36"/>
      <c r="S30" s="63">
        <v>29</v>
      </c>
      <c r="T30" s="50"/>
      <c r="U30" s="63">
        <v>29</v>
      </c>
      <c r="V30" s="50"/>
    </row>
    <row r="31" spans="1:22" ht="12.75">
      <c r="A31" s="38">
        <v>30</v>
      </c>
      <c r="B31" s="136"/>
      <c r="C31" s="38">
        <v>30</v>
      </c>
      <c r="D31" s="218" t="s">
        <v>167</v>
      </c>
      <c r="E31" s="44">
        <v>30</v>
      </c>
      <c r="F31" s="142" t="s">
        <v>136</v>
      </c>
      <c r="G31" s="44">
        <v>30</v>
      </c>
      <c r="I31" s="124">
        <v>30</v>
      </c>
      <c r="J31" s="7"/>
      <c r="K31" s="44">
        <v>30</v>
      </c>
      <c r="L31" s="67"/>
      <c r="M31" s="44">
        <v>30</v>
      </c>
      <c r="N31" s="72"/>
      <c r="O31" s="124"/>
      <c r="P31" s="44"/>
      <c r="Q31" s="44">
        <v>30</v>
      </c>
      <c r="R31" s="95"/>
      <c r="S31" s="63">
        <v>30</v>
      </c>
      <c r="T31" s="50"/>
      <c r="U31" s="126">
        <v>30</v>
      </c>
      <c r="V31" s="50"/>
    </row>
    <row r="32" spans="1:22" ht="12.75" customHeight="1">
      <c r="A32" s="83">
        <v>31</v>
      </c>
      <c r="B32" s="136"/>
      <c r="C32" s="123">
        <v>31</v>
      </c>
      <c r="D32" s="219"/>
      <c r="E32" s="124"/>
      <c r="F32" s="44"/>
      <c r="G32" s="44">
        <v>31</v>
      </c>
      <c r="H32" s="66"/>
      <c r="I32" s="124"/>
      <c r="J32" s="1"/>
      <c r="K32" s="44">
        <v>31</v>
      </c>
      <c r="L32" s="44"/>
      <c r="M32" s="44">
        <v>31</v>
      </c>
      <c r="O32" s="124"/>
      <c r="P32" s="44"/>
      <c r="Q32" s="44">
        <v>31</v>
      </c>
      <c r="R32" s="95"/>
      <c r="S32" s="126"/>
      <c r="T32" s="72"/>
      <c r="U32" s="126">
        <v>31</v>
      </c>
      <c r="V32" s="7"/>
    </row>
    <row r="33" spans="1:18" ht="12.75">
      <c r="A33" s="199"/>
      <c r="B33" s="199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</row>
    <row r="34" spans="1:2" ht="12.75">
      <c r="A34" s="51"/>
      <c r="B34" s="52"/>
    </row>
    <row r="36" ht="12.75" hidden="1">
      <c r="B36" s="45"/>
    </row>
    <row r="37" ht="12.75" hidden="1"/>
    <row r="38" ht="12.75" hidden="1">
      <c r="B38" s="45"/>
    </row>
    <row r="39" ht="12.75" hidden="1"/>
    <row r="40" ht="12.75" hidden="1"/>
    <row r="41" ht="12.75" hidden="1"/>
    <row r="42" ht="12.75" hidden="1"/>
    <row r="43" ht="12.75" hidden="1"/>
    <row r="44" spans="2:22" ht="12.75">
      <c r="B44" s="59"/>
      <c r="C44" s="60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70"/>
      <c r="T44" s="52"/>
      <c r="U44" s="70"/>
      <c r="V44" s="52"/>
    </row>
    <row r="45" spans="4:22" ht="12.75"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70"/>
      <c r="T45" s="52"/>
      <c r="U45" s="70"/>
      <c r="V45" s="52"/>
    </row>
    <row r="46" spans="4:22" ht="12.75"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70"/>
      <c r="T46" s="52"/>
      <c r="U46" s="70"/>
      <c r="V46" s="52"/>
    </row>
    <row r="50" spans="19:21" ht="12.75">
      <c r="S50"/>
      <c r="U50"/>
    </row>
    <row r="52" spans="19:21" ht="12.75">
      <c r="S52"/>
      <c r="U52"/>
    </row>
  </sheetData>
  <sheetProtection/>
  <mergeCells count="20">
    <mergeCell ref="H27:H28"/>
    <mergeCell ref="D31:D32"/>
    <mergeCell ref="I1:J1"/>
    <mergeCell ref="U1:V1"/>
    <mergeCell ref="Q1:R1"/>
    <mergeCell ref="M1:N1"/>
    <mergeCell ref="O1:P1"/>
    <mergeCell ref="S1:T1"/>
    <mergeCell ref="K1:L1"/>
    <mergeCell ref="J10:J11"/>
    <mergeCell ref="A33:R33"/>
    <mergeCell ref="A1:B1"/>
    <mergeCell ref="C1:D1"/>
    <mergeCell ref="E1:F1"/>
    <mergeCell ref="G1:H1"/>
    <mergeCell ref="F7:F9"/>
    <mergeCell ref="F13:F16"/>
    <mergeCell ref="H5:H7"/>
    <mergeCell ref="P2:P4"/>
    <mergeCell ref="J16:J24"/>
  </mergeCells>
  <printOptions verticalCentered="1"/>
  <pageMargins left="0.1968503937007874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showGridLines="0" zoomScalePageLayoutView="0" workbookViewId="0" topLeftCell="A1">
      <selection activeCell="C7" sqref="C7"/>
    </sheetView>
  </sheetViews>
  <sheetFormatPr defaultColWidth="9.140625" defaultRowHeight="12.75"/>
  <cols>
    <col min="1" max="1" width="36.28125" style="0" bestFit="1" customWidth="1"/>
    <col min="2" max="2" width="14.421875" style="0" customWidth="1"/>
    <col min="3" max="3" width="13.140625" style="2" bestFit="1" customWidth="1"/>
    <col min="4" max="4" width="12.57421875" style="2" bestFit="1" customWidth="1"/>
    <col min="5" max="5" width="32.7109375" style="0" customWidth="1"/>
    <col min="6" max="6" width="12.00390625" style="0" bestFit="1" customWidth="1"/>
    <col min="7" max="7" width="15.421875" style="0" customWidth="1"/>
    <col min="8" max="8" width="13.7109375" style="2" bestFit="1" customWidth="1"/>
    <col min="9" max="9" width="10.8515625" style="2" hidden="1" customWidth="1"/>
  </cols>
  <sheetData>
    <row r="1" spans="1:9" ht="14.25">
      <c r="A1" s="202" t="s">
        <v>64</v>
      </c>
      <c r="B1" s="220"/>
      <c r="C1" s="220"/>
      <c r="D1" s="220"/>
      <c r="E1" s="203"/>
      <c r="F1" s="9" t="s">
        <v>65</v>
      </c>
      <c r="G1" s="221" t="s">
        <v>66</v>
      </c>
      <c r="H1" s="221"/>
      <c r="I1" s="10" t="s">
        <v>67</v>
      </c>
    </row>
    <row r="2" spans="1:9" ht="12.75">
      <c r="A2" s="3" t="s">
        <v>60</v>
      </c>
      <c r="B2" s="3" t="s">
        <v>68</v>
      </c>
      <c r="C2" s="4" t="s">
        <v>61</v>
      </c>
      <c r="D2" s="4" t="s">
        <v>62</v>
      </c>
      <c r="E2" s="3" t="s">
        <v>63</v>
      </c>
      <c r="F2" s="5"/>
      <c r="G2" s="3" t="s">
        <v>68</v>
      </c>
      <c r="H2" s="4" t="s">
        <v>69</v>
      </c>
      <c r="I2" s="6"/>
    </row>
    <row r="3" spans="1:9" ht="12.75">
      <c r="A3" s="100" t="s">
        <v>148</v>
      </c>
      <c r="B3" s="100"/>
      <c r="C3" s="101">
        <v>300000</v>
      </c>
      <c r="D3" s="13"/>
      <c r="E3" s="222" t="s">
        <v>198</v>
      </c>
      <c r="F3" s="90">
        <v>180000</v>
      </c>
      <c r="G3" s="107"/>
      <c r="H3" s="99"/>
      <c r="I3" s="6"/>
    </row>
    <row r="4" spans="1:9" ht="12.75">
      <c r="A4" s="54" t="s">
        <v>149</v>
      </c>
      <c r="B4" s="7"/>
      <c r="C4" s="8">
        <v>100000</v>
      </c>
      <c r="D4" s="13">
        <v>100000</v>
      </c>
      <c r="E4" s="223" t="s">
        <v>198</v>
      </c>
      <c r="F4" s="90"/>
      <c r="G4" s="107"/>
      <c r="H4" s="8"/>
      <c r="I4" s="8"/>
    </row>
    <row r="5" spans="1:9" ht="12.75">
      <c r="A5" s="54" t="s">
        <v>150</v>
      </c>
      <c r="B5" s="7"/>
      <c r="C5" s="8">
        <f>4.5*13000*10</f>
        <v>585000</v>
      </c>
      <c r="D5" s="13"/>
      <c r="E5" s="40"/>
      <c r="F5" s="90"/>
      <c r="G5" s="107"/>
      <c r="H5" s="8"/>
      <c r="I5" s="8"/>
    </row>
    <row r="6" spans="1:9" ht="12.75">
      <c r="A6" s="54" t="s">
        <v>199</v>
      </c>
      <c r="B6" s="7"/>
      <c r="C6" s="8">
        <v>100000</v>
      </c>
      <c r="D6" s="13"/>
      <c r="E6" s="40"/>
      <c r="F6" s="90"/>
      <c r="G6" s="107"/>
      <c r="H6" s="8"/>
      <c r="I6" s="8"/>
    </row>
    <row r="7" spans="1:9" ht="12.75">
      <c r="A7" s="54" t="s">
        <v>200</v>
      </c>
      <c r="B7" s="7"/>
      <c r="C7" s="8">
        <v>100000</v>
      </c>
      <c r="D7" s="13"/>
      <c r="E7" s="40"/>
      <c r="F7" s="90"/>
      <c r="G7" s="107"/>
      <c r="H7" s="8"/>
      <c r="I7" s="8"/>
    </row>
    <row r="8" spans="1:9" ht="12.75">
      <c r="A8" s="54" t="s">
        <v>152</v>
      </c>
      <c r="B8" s="7"/>
      <c r="C8" s="8">
        <f>400*325</f>
        <v>130000</v>
      </c>
      <c r="D8" s="13"/>
      <c r="E8" s="40"/>
      <c r="F8" s="90"/>
      <c r="G8" s="107"/>
      <c r="H8" s="8"/>
      <c r="I8" s="8"/>
    </row>
    <row r="9" spans="1:9" ht="12.75">
      <c r="A9" s="54" t="s">
        <v>151</v>
      </c>
      <c r="B9" s="7"/>
      <c r="C9" s="8">
        <v>100000</v>
      </c>
      <c r="D9" s="13"/>
      <c r="E9" s="54"/>
      <c r="F9" s="90"/>
      <c r="G9" s="107"/>
      <c r="H9" s="8"/>
      <c r="I9" s="8"/>
    </row>
    <row r="10" spans="1:9" ht="12.75">
      <c r="A10" s="54" t="s">
        <v>153</v>
      </c>
      <c r="B10" s="7"/>
      <c r="C10" s="8">
        <v>300000</v>
      </c>
      <c r="D10" s="13"/>
      <c r="E10" s="7"/>
      <c r="F10" s="90"/>
      <c r="G10" s="107"/>
      <c r="H10" s="8"/>
      <c r="I10" s="8"/>
    </row>
    <row r="11" spans="1:9" ht="12.75">
      <c r="A11" s="54" t="s">
        <v>154</v>
      </c>
      <c r="B11" s="7"/>
      <c r="C11" s="8">
        <f>1000*325</f>
        <v>325000</v>
      </c>
      <c r="D11" s="13"/>
      <c r="E11" s="7"/>
      <c r="F11" s="90"/>
      <c r="G11" s="107"/>
      <c r="H11" s="8"/>
      <c r="I11" s="8"/>
    </row>
    <row r="12" spans="1:9" ht="12.75">
      <c r="A12" s="54" t="s">
        <v>155</v>
      </c>
      <c r="B12" s="7"/>
      <c r="C12" s="8">
        <v>80000</v>
      </c>
      <c r="D12" s="13"/>
      <c r="E12" s="7"/>
      <c r="F12" s="90"/>
      <c r="G12" s="107"/>
      <c r="H12" s="8"/>
      <c r="I12" s="8"/>
    </row>
    <row r="13" spans="1:9" ht="12.75">
      <c r="A13" s="54" t="s">
        <v>156</v>
      </c>
      <c r="B13" s="7"/>
      <c r="C13" s="8">
        <v>300000</v>
      </c>
      <c r="D13" s="13"/>
      <c r="E13" s="7"/>
      <c r="F13" s="90"/>
      <c r="G13" s="107"/>
      <c r="H13" s="8"/>
      <c r="I13" s="8"/>
    </row>
    <row r="14" spans="1:9" ht="12.75">
      <c r="A14" s="54" t="s">
        <v>157</v>
      </c>
      <c r="B14" s="7"/>
      <c r="C14" s="8">
        <v>40000</v>
      </c>
      <c r="D14" s="13"/>
      <c r="E14" s="7"/>
      <c r="F14" s="90"/>
      <c r="G14" s="107"/>
      <c r="H14" s="8"/>
      <c r="I14" s="8"/>
    </row>
    <row r="15" spans="1:9" ht="12.75">
      <c r="A15" s="54" t="s">
        <v>158</v>
      </c>
      <c r="B15" s="7"/>
      <c r="C15" s="8">
        <v>65000</v>
      </c>
      <c r="D15" s="13"/>
      <c r="E15" s="7"/>
      <c r="F15" s="90"/>
      <c r="G15" s="107"/>
      <c r="H15" s="8"/>
      <c r="I15" s="8"/>
    </row>
    <row r="16" spans="1:9" ht="12.75">
      <c r="A16" s="54" t="s">
        <v>183</v>
      </c>
      <c r="B16" s="7"/>
      <c r="C16" s="8">
        <v>65000</v>
      </c>
      <c r="D16" s="13"/>
      <c r="E16" s="7"/>
      <c r="F16" s="90"/>
      <c r="G16" s="107"/>
      <c r="H16" s="8"/>
      <c r="I16" s="8"/>
    </row>
    <row r="17" spans="1:9" ht="12.75">
      <c r="A17" s="54" t="s">
        <v>159</v>
      </c>
      <c r="B17" s="7"/>
      <c r="C17" s="8">
        <v>100000</v>
      </c>
      <c r="D17" s="13"/>
      <c r="E17" s="7"/>
      <c r="F17" s="90"/>
      <c r="G17" s="107"/>
      <c r="H17" s="8"/>
      <c r="I17" s="8"/>
    </row>
    <row r="18" spans="1:9" ht="39">
      <c r="A18" s="54" t="s">
        <v>160</v>
      </c>
      <c r="B18" s="7"/>
      <c r="C18" s="8">
        <v>800000</v>
      </c>
      <c r="D18" s="13"/>
      <c r="E18" s="143" t="s">
        <v>163</v>
      </c>
      <c r="F18" s="90"/>
      <c r="G18" s="107"/>
      <c r="H18" s="8"/>
      <c r="I18" s="8"/>
    </row>
    <row r="19" spans="1:9" ht="12.75">
      <c r="A19" s="54" t="s">
        <v>161</v>
      </c>
      <c r="B19" s="7"/>
      <c r="C19" s="8">
        <v>1650000</v>
      </c>
      <c r="D19" s="13"/>
      <c r="E19" s="7"/>
      <c r="F19" s="90"/>
      <c r="G19" s="107" t="s">
        <v>164</v>
      </c>
      <c r="H19" s="8">
        <v>1173750</v>
      </c>
      <c r="I19" s="8"/>
    </row>
    <row r="20" spans="1:9" ht="12.75">
      <c r="A20" s="54" t="s">
        <v>162</v>
      </c>
      <c r="B20" s="7"/>
      <c r="C20" s="8">
        <v>200000</v>
      </c>
      <c r="D20" s="13"/>
      <c r="E20" s="7"/>
      <c r="F20" s="90"/>
      <c r="G20" s="107"/>
      <c r="H20" s="8"/>
      <c r="I20" s="8"/>
    </row>
    <row r="21" spans="1:9" ht="12.75">
      <c r="A21" s="54"/>
      <c r="B21" s="7"/>
      <c r="C21" s="8"/>
      <c r="D21" s="13"/>
      <c r="E21" s="7"/>
      <c r="F21" s="90"/>
      <c r="G21" s="107"/>
      <c r="H21" s="8"/>
      <c r="I21" s="8"/>
    </row>
    <row r="22" spans="1:9" ht="12.75">
      <c r="A22" s="7"/>
      <c r="B22" s="7"/>
      <c r="C22" s="8"/>
      <c r="D22" s="13"/>
      <c r="E22" s="7"/>
      <c r="F22" s="74"/>
      <c r="G22" s="107"/>
      <c r="H22" s="8"/>
      <c r="I22" s="8"/>
    </row>
    <row r="23" spans="1:9" ht="12.75">
      <c r="A23" s="7"/>
      <c r="B23" s="7"/>
      <c r="C23" s="8"/>
      <c r="D23" s="13"/>
      <c r="E23" s="7"/>
      <c r="F23" s="74"/>
      <c r="G23" s="107"/>
      <c r="H23" s="8"/>
      <c r="I23" s="8"/>
    </row>
    <row r="24" spans="1:9" ht="12.75">
      <c r="A24" s="7"/>
      <c r="B24" s="7"/>
      <c r="C24" s="8"/>
      <c r="D24" s="13"/>
      <c r="E24" s="7"/>
      <c r="F24" s="74"/>
      <c r="G24" s="107"/>
      <c r="H24" s="8"/>
      <c r="I24" s="8"/>
    </row>
    <row r="25" spans="1:9" ht="12.75">
      <c r="A25" s="7"/>
      <c r="B25" s="7"/>
      <c r="C25" s="8"/>
      <c r="D25" s="13"/>
      <c r="E25" s="7"/>
      <c r="F25" s="74"/>
      <c r="G25" s="107"/>
      <c r="H25" s="8"/>
      <c r="I25" s="8"/>
    </row>
    <row r="26" spans="1:9" ht="12.75">
      <c r="A26" s="54"/>
      <c r="B26" s="7"/>
      <c r="C26" s="8"/>
      <c r="D26" s="13"/>
      <c r="E26" s="8"/>
      <c r="F26" s="74"/>
      <c r="G26" s="107"/>
      <c r="H26" s="8"/>
      <c r="I26" s="8"/>
    </row>
    <row r="27" spans="1:9" ht="12.75">
      <c r="A27" s="54"/>
      <c r="B27" s="7"/>
      <c r="C27" s="8"/>
      <c r="D27" s="13"/>
      <c r="F27" s="90"/>
      <c r="G27" s="107"/>
      <c r="H27" s="8"/>
      <c r="I27" s="8"/>
    </row>
    <row r="28" spans="1:9" ht="12.75">
      <c r="A28" s="54"/>
      <c r="B28" s="7"/>
      <c r="C28" s="8"/>
      <c r="D28" s="13"/>
      <c r="E28" s="7"/>
      <c r="F28" s="90"/>
      <c r="G28" s="107"/>
      <c r="H28" s="8"/>
      <c r="I28" s="8"/>
    </row>
    <row r="29" spans="1:9" ht="12.75">
      <c r="A29" s="89"/>
      <c r="B29" s="1"/>
      <c r="C29" s="94"/>
      <c r="D29" s="13"/>
      <c r="E29" s="64"/>
      <c r="F29" s="74"/>
      <c r="G29" s="133"/>
      <c r="H29" s="8"/>
      <c r="I29" s="8"/>
    </row>
    <row r="30" spans="1:9" ht="13.5" thickBot="1">
      <c r="A30" s="93"/>
      <c r="B30" s="76"/>
      <c r="C30" s="79"/>
      <c r="D30" s="77"/>
      <c r="E30" s="76"/>
      <c r="F30" s="78"/>
      <c r="G30" s="109"/>
      <c r="H30" s="79"/>
      <c r="I30" s="79"/>
    </row>
    <row r="31" spans="1:9" ht="6" customHeight="1">
      <c r="A31" s="91"/>
      <c r="B31" s="91"/>
      <c r="C31" s="92"/>
      <c r="D31" s="85"/>
      <c r="E31" s="84"/>
      <c r="F31" s="86"/>
      <c r="G31" s="108"/>
      <c r="H31" s="87"/>
      <c r="I31" s="88"/>
    </row>
    <row r="32" spans="1:9" ht="12.75">
      <c r="A32" s="7"/>
      <c r="B32" s="7"/>
      <c r="C32" s="65"/>
      <c r="D32" s="13"/>
      <c r="E32" s="7"/>
      <c r="F32" s="75"/>
      <c r="G32" s="7"/>
      <c r="H32" s="57"/>
      <c r="I32" s="43"/>
    </row>
    <row r="33" spans="1:9" ht="12.75">
      <c r="A33" s="7"/>
      <c r="B33" s="7"/>
      <c r="C33" s="8"/>
      <c r="D33" s="13"/>
      <c r="E33" s="7"/>
      <c r="F33" s="75"/>
      <c r="G33" s="7"/>
      <c r="H33" s="57"/>
      <c r="I33" s="43"/>
    </row>
    <row r="34" spans="1:9" ht="12.75">
      <c r="A34" s="7"/>
      <c r="B34" s="7"/>
      <c r="C34" s="8"/>
      <c r="D34" s="13"/>
      <c r="E34" s="7"/>
      <c r="F34" s="75"/>
      <c r="G34" s="39"/>
      <c r="H34" s="57"/>
      <c r="I34" s="8"/>
    </row>
    <row r="35" spans="1:9" ht="12.75">
      <c r="A35" s="7"/>
      <c r="B35" s="7"/>
      <c r="C35" s="8"/>
      <c r="D35" s="13"/>
      <c r="E35" s="7"/>
      <c r="F35" s="75"/>
      <c r="G35" s="7"/>
      <c r="H35" s="57"/>
      <c r="I35" s="43"/>
    </row>
    <row r="36" spans="1:9" ht="12.75">
      <c r="A36" s="7"/>
      <c r="B36" s="7"/>
      <c r="C36" s="8"/>
      <c r="D36" s="13"/>
      <c r="E36" s="7"/>
      <c r="F36" s="75"/>
      <c r="G36" s="54"/>
      <c r="H36" s="57"/>
      <c r="I36" s="43"/>
    </row>
    <row r="37" spans="1:9" ht="12.75">
      <c r="A37" s="7"/>
      <c r="B37" s="7"/>
      <c r="C37" s="8"/>
      <c r="D37" s="13"/>
      <c r="E37" s="7"/>
      <c r="F37" s="75"/>
      <c r="G37" s="54"/>
      <c r="H37" s="118"/>
      <c r="I37" s="43"/>
    </row>
    <row r="38" spans="1:9" ht="12.75">
      <c r="A38" s="132" t="s">
        <v>79</v>
      </c>
      <c r="B38" s="7"/>
      <c r="C38" s="42">
        <f>SUM(C3:C37)</f>
        <v>5340000</v>
      </c>
      <c r="D38" s="13">
        <f>SUM(D4:D36)</f>
        <v>100000</v>
      </c>
      <c r="E38" s="7"/>
      <c r="F38" s="74">
        <f>SUM(F4:F36)</f>
        <v>0</v>
      </c>
      <c r="G38" s="7" t="s">
        <v>80</v>
      </c>
      <c r="H38" s="42">
        <f>SUM(H3:H37)</f>
        <v>1173750</v>
      </c>
      <c r="I38" s="56"/>
    </row>
  </sheetData>
  <sheetProtection/>
  <mergeCells count="2">
    <mergeCell ref="A1:E1"/>
    <mergeCell ref="G1:H1"/>
  </mergeCells>
  <printOptions horizontalCentered="1" verticalCentered="1"/>
  <pageMargins left="0.03937007874015748" right="0.03937007874015748" top="0.15748031496062992" bottom="0.15748031496062992" header="0.31496062992125984" footer="0.31496062992125984"/>
  <pageSetup fitToHeight="1" fitToWidth="1"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4:D17"/>
  <sheetViews>
    <sheetView zoomScalePageLayoutView="0" workbookViewId="0" topLeftCell="A1">
      <selection activeCell="C4" sqref="C4:D17"/>
    </sheetView>
  </sheetViews>
  <sheetFormatPr defaultColWidth="9.140625" defaultRowHeight="12.75"/>
  <cols>
    <col min="3" max="3" width="59.8515625" style="0" customWidth="1"/>
    <col min="4" max="4" width="16.57421875" style="0" customWidth="1"/>
  </cols>
  <sheetData>
    <row r="3" ht="13.5" thickBot="1"/>
    <row r="4" spans="3:4" ht="13.5" thickBot="1">
      <c r="C4" s="153" t="s">
        <v>60</v>
      </c>
      <c r="D4" s="154" t="s">
        <v>172</v>
      </c>
    </row>
    <row r="5" spans="3:4" ht="12.75">
      <c r="C5" s="151" t="s">
        <v>166</v>
      </c>
      <c r="D5" s="152">
        <v>400000</v>
      </c>
    </row>
    <row r="6" spans="3:4" ht="12.75">
      <c r="C6" s="144" t="s">
        <v>167</v>
      </c>
      <c r="D6" s="145">
        <v>700000</v>
      </c>
    </row>
    <row r="7" spans="3:4" ht="12.75">
      <c r="C7" s="144" t="s">
        <v>168</v>
      </c>
      <c r="D7" s="145">
        <v>850000</v>
      </c>
    </row>
    <row r="8" spans="3:4" ht="12.75">
      <c r="C8" s="144" t="s">
        <v>169</v>
      </c>
      <c r="D8" s="145">
        <v>750000</v>
      </c>
    </row>
    <row r="9" spans="3:4" ht="12.75">
      <c r="C9" s="144" t="s">
        <v>170</v>
      </c>
      <c r="D9" s="145">
        <v>700000</v>
      </c>
    </row>
    <row r="10" spans="3:4" ht="12.75">
      <c r="C10" s="146" t="s">
        <v>157</v>
      </c>
      <c r="D10" s="145">
        <v>40000</v>
      </c>
    </row>
    <row r="11" spans="3:4" ht="12.75">
      <c r="C11" s="146" t="s">
        <v>158</v>
      </c>
      <c r="D11" s="145">
        <v>65000</v>
      </c>
    </row>
    <row r="12" spans="3:4" ht="12.75">
      <c r="C12" s="144" t="s">
        <v>171</v>
      </c>
      <c r="D12" s="145">
        <v>85000</v>
      </c>
    </row>
    <row r="13" spans="3:4" ht="12.75">
      <c r="C13" s="146" t="s">
        <v>159</v>
      </c>
      <c r="D13" s="145">
        <v>200000</v>
      </c>
    </row>
    <row r="14" spans="3:4" ht="12.75">
      <c r="C14" s="146" t="s">
        <v>160</v>
      </c>
      <c r="D14" s="145">
        <v>800000</v>
      </c>
    </row>
    <row r="15" spans="3:4" ht="12.75">
      <c r="C15" s="146" t="s">
        <v>161</v>
      </c>
      <c r="D15" s="145">
        <v>1650000</v>
      </c>
    </row>
    <row r="16" spans="3:4" ht="13.5" thickBot="1">
      <c r="C16" s="147" t="s">
        <v>162</v>
      </c>
      <c r="D16" s="148">
        <v>10000</v>
      </c>
    </row>
    <row r="17" spans="3:4" ht="13.5" thickBot="1">
      <c r="C17" s="149" t="s">
        <v>165</v>
      </c>
      <c r="D17" s="150">
        <f>SUM(D5:D16)</f>
        <v>6250000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Bútor Design Kft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Belleli Lajos</dc:creator>
  <cp:keywords/>
  <dc:description/>
  <cp:lastModifiedBy>Rókusfalvy András</cp:lastModifiedBy>
  <cp:lastPrinted>2019-06-18T11:25:18Z</cp:lastPrinted>
  <dcterms:created xsi:type="dcterms:W3CDTF">2010-07-13T19:36:44Z</dcterms:created>
  <dcterms:modified xsi:type="dcterms:W3CDTF">2019-09-10T17:01:39Z</dcterms:modified>
  <cp:category/>
  <cp:version/>
  <cp:contentType/>
  <cp:contentStatus/>
</cp:coreProperties>
</file>