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lum\Documents\Umpire Work\Ifi OB\"/>
    </mc:Choice>
  </mc:AlternateContent>
  <xr:revisionPtr revIDLastSave="0" documentId="13_ncr:1_{89874700-FFA1-4F29-A81D-A80DABEA0CD7}" xr6:coauthVersionLast="43" xr6:coauthVersionMax="43" xr10:uidLastSave="{00000000-0000-0000-0000-000000000000}"/>
  <bookViews>
    <workbookView xWindow="3510" yWindow="450" windowWidth="14400" windowHeight="15750" xr2:uid="{00000000-000D-0000-FFFF-FFFF00000000}"/>
  </bookViews>
  <sheets>
    <sheet name="Ifi Fiuk Csapat alapszakas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0" i="2" l="1"/>
  <c r="O16" i="2"/>
  <c r="O12" i="2"/>
  <c r="O22" i="2"/>
  <c r="O18" i="2"/>
  <c r="O14" i="2"/>
  <c r="J10" i="2" l="1"/>
  <c r="G10" i="2"/>
  <c r="O17" i="2" l="1"/>
  <c r="O19" i="2"/>
  <c r="O21" i="2"/>
  <c r="O23" i="2"/>
  <c r="D10" i="2" l="1"/>
</calcChain>
</file>

<file path=xl/sharedStrings.xml><?xml version="1.0" encoding="utf-8"?>
<sst xmlns="http://schemas.openxmlformats.org/spreadsheetml/2006/main" count="34" uniqueCount="11">
  <si>
    <t>Pont</t>
  </si>
  <si>
    <t>Nyert kő / Nyert end</t>
  </si>
  <si>
    <t>Button átlag cm</t>
  </si>
  <si>
    <t>ALAPSZAKASZ EREDMÉNYEK</t>
  </si>
  <si>
    <t>Biró Bernadett - Kalocsay Ottó Dániel</t>
  </si>
  <si>
    <t>Joó Linda - Tatár Lőrinc</t>
  </si>
  <si>
    <t>2019. Ifjúsági Fiúk Csapat Orszagos Bajnoksag</t>
  </si>
  <si>
    <t>SSC fiúk</t>
  </si>
  <si>
    <t>UTE Ifjonti HÉV</t>
  </si>
  <si>
    <t>FTC - Ifi fiúk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</si>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</sst>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2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1" fontId="9" fillId="0" borderId="28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1" fontId="11" fillId="0" borderId="15" xfId="0" applyNumberFormat="1" applyFont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" fontId="11" fillId="0" borderId="24" xfId="0" applyNumberFormat="1" applyFont="1" applyBorder="1" applyAlignment="1">
      <alignment horizontal="center" vertical="center" wrapText="1"/>
    </xf>
    <xf numFmtId="1" fontId="11" fillId="0" borderId="26" xfId="0" applyNumberFormat="1" applyFont="1" applyBorder="1" applyAlignment="1">
      <alignment horizontal="center" vertical="center" wrapText="1"/>
    </xf>
    <xf numFmtId="1" fontId="11" fillId="0" borderId="39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1" fontId="7" fillId="2" borderId="29" xfId="0" applyNumberFormat="1" applyFont="1" applyFill="1" applyBorder="1" applyAlignment="1">
      <alignment horizontal="center" vertical="center"/>
    </xf>
    <xf numFmtId="1" fontId="7" fillId="2" borderId="30" xfId="0" applyNumberFormat="1" applyFont="1" applyFill="1" applyBorder="1" applyAlignment="1">
      <alignment horizontal="center" vertical="center"/>
    </xf>
    <xf numFmtId="1" fontId="7" fillId="2" borderId="31" xfId="0" applyNumberFormat="1" applyFont="1" applyFill="1" applyBorder="1" applyAlignment="1">
      <alignment horizontal="center" vertical="center"/>
    </xf>
    <xf numFmtId="1" fontId="7" fillId="2" borderId="32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1" fontId="7" fillId="2" borderId="33" xfId="0" applyNumberFormat="1" applyFont="1" applyFill="1" applyBorder="1" applyAlignment="1">
      <alignment horizontal="center" vertical="center"/>
    </xf>
    <xf numFmtId="1" fontId="7" fillId="2" borderId="34" xfId="0" applyNumberFormat="1" applyFont="1" applyFill="1" applyBorder="1" applyAlignment="1">
      <alignment horizontal="center" vertical="center"/>
    </xf>
    <xf numFmtId="1" fontId="7" fillId="2" borderId="35" xfId="0" applyNumberFormat="1" applyFont="1" applyFill="1" applyBorder="1" applyAlignment="1">
      <alignment horizontal="center" vertical="center"/>
    </xf>
    <xf numFmtId="1" fontId="7" fillId="2" borderId="36" xfId="0" applyNumberFormat="1" applyFont="1" applyFill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1" fillId="0" borderId="37" xfId="0" applyNumberFormat="1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1" fontId="7" fillId="2" borderId="21" xfId="0" applyNumberFormat="1" applyFont="1" applyFill="1" applyBorder="1" applyAlignment="1">
      <alignment horizontal="center" vertical="center"/>
    </xf>
    <xf numFmtId="1" fontId="7" fillId="2" borderId="25" xfId="0" applyNumberFormat="1" applyFont="1" applyFill="1" applyBorder="1" applyAlignment="1">
      <alignment horizontal="center" vertical="center"/>
    </xf>
    <xf numFmtId="1" fontId="7" fillId="2" borderId="24" xfId="0" applyNumberFormat="1" applyFont="1" applyFill="1" applyBorder="1" applyAlignment="1">
      <alignment horizontal="center" vertical="center"/>
    </xf>
    <xf numFmtId="1" fontId="7" fillId="2" borderId="22" xfId="0" applyNumberFormat="1" applyFont="1" applyFill="1" applyBorder="1" applyAlignment="1">
      <alignment horizontal="center" vertical="center"/>
    </xf>
    <xf numFmtId="1" fontId="7" fillId="2" borderId="26" xfId="0" applyNumberFormat="1" applyFont="1" applyFill="1" applyBorder="1" applyAlignment="1">
      <alignment horizontal="center" vertical="center"/>
    </xf>
    <xf numFmtId="1" fontId="7" fillId="2" borderId="23" xfId="0" applyNumberFormat="1" applyFont="1" applyFill="1" applyBorder="1" applyAlignment="1">
      <alignment horizontal="center" vertical="center"/>
    </xf>
    <xf numFmtId="1" fontId="7" fillId="2" borderId="27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center" vertical="center"/>
    </xf>
    <xf numFmtId="1" fontId="8" fillId="0" borderId="40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2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154782</xdr:colOff>
      <xdr:row>2</xdr:row>
      <xdr:rowOff>85346</xdr:rowOff>
    </xdr:from>
    <xdr:to>
      <xdr:col>12</xdr:col>
      <xdr:colOff>428625</xdr:colOff>
      <xdr:row>6</xdr:row>
      <xdr:rowOff>187748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BB85E6ED-2118-4568-BE54-4FFF458C9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6" y="704471"/>
          <a:ext cx="3619499" cy="1102527"/>
        </a:xfrm>
        <a:prstGeom prst="rect">
          <a:avLst/>
        </a:prstGeom>
      </xdr:spPr>
    </xdr:pic>
    <xdr:clientData/>
  </xdr:twoCellAnchor>
  <xdr:twoCellAnchor editAs="oneCell">
    <xdr:from>
      <xdr:col>11</xdr:col>
      <xdr:colOff>399570</xdr:colOff>
      <xdr:row>31</xdr:row>
      <xdr:rowOff>71800</xdr:rowOff>
    </xdr:from>
    <xdr:to>
      <xdr:col>13</xdr:col>
      <xdr:colOff>123356</xdr:colOff>
      <xdr:row>35</xdr:row>
      <xdr:rowOff>109901</xdr:rowOff>
    </xdr:to>
    <xdr:pic>
      <xdr:nvPicPr>
        <xdr:cNvPr id="13" name="Picture 11">
          <a:extLst>
            <a:ext uri="{FF2B5EF4-FFF2-40B4-BE49-F238E27FC236}">
              <a16:creationId xmlns:a16="http://schemas.microsoft.com/office/drawing/2014/main" id="{534D353D-F3B2-475C-B953-1556C54C013B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12164" y="8013269"/>
          <a:ext cx="997755" cy="800101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1107281</xdr:colOff>
      <xdr:row>26</xdr:row>
      <xdr:rowOff>1156</xdr:rowOff>
    </xdr:from>
    <xdr:to>
      <xdr:col>6</xdr:col>
      <xdr:colOff>406714</xdr:colOff>
      <xdr:row>28</xdr:row>
      <xdr:rowOff>24969</xdr:rowOff>
    </xdr:to>
    <xdr:pic>
      <xdr:nvPicPr>
        <xdr:cNvPr id="14" name="Picture 10">
          <a:extLst>
            <a:ext uri="{FF2B5EF4-FFF2-40B4-BE49-F238E27FC236}">
              <a16:creationId xmlns:a16="http://schemas.microsoft.com/office/drawing/2014/main" id="{78ADD5E5-D6C7-49AA-8E50-4903B6AE914A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940719" y="6740094"/>
          <a:ext cx="1799745" cy="5715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12</xdr:col>
      <xdr:colOff>178114</xdr:colOff>
      <xdr:row>25</xdr:row>
      <xdr:rowOff>59710</xdr:rowOff>
    </xdr:from>
    <xdr:to>
      <xdr:col>13</xdr:col>
      <xdr:colOff>751887</xdr:colOff>
      <xdr:row>28</xdr:row>
      <xdr:rowOff>78944</xdr:rowOff>
    </xdr:to>
    <xdr:pic>
      <xdr:nvPicPr>
        <xdr:cNvPr id="15" name="Kép 5">
          <a:extLst>
            <a:ext uri="{FF2B5EF4-FFF2-40B4-BE49-F238E27FC236}">
              <a16:creationId xmlns:a16="http://schemas.microsoft.com/office/drawing/2014/main" id="{0F3EB68A-FAE5-485A-ACF7-CC391786E2DE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6274114" y="6524804"/>
          <a:ext cx="1264336" cy="840765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9</xdr:col>
      <xdr:colOff>35239</xdr:colOff>
      <xdr:row>25</xdr:row>
      <xdr:rowOff>0</xdr:rowOff>
    </xdr:from>
    <xdr:to>
      <xdr:col>11</xdr:col>
      <xdr:colOff>63960</xdr:colOff>
      <xdr:row>29</xdr:row>
      <xdr:rowOff>135300</xdr:rowOff>
    </xdr:to>
    <xdr:pic>
      <xdr:nvPicPr>
        <xdr:cNvPr id="16" name="Kép 6">
          <a:extLst>
            <a:ext uri="{FF2B5EF4-FFF2-40B4-BE49-F238E27FC236}">
              <a16:creationId xmlns:a16="http://schemas.microsoft.com/office/drawing/2014/main" id="{1F47A071-3E18-4211-A6EA-FE3CFF8A13CB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750114" y="6465094"/>
          <a:ext cx="826440" cy="1230675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549589</xdr:colOff>
      <xdr:row>30</xdr:row>
      <xdr:rowOff>150695</xdr:rowOff>
    </xdr:from>
    <xdr:to>
      <xdr:col>9</xdr:col>
      <xdr:colOff>24534</xdr:colOff>
      <xdr:row>36</xdr:row>
      <xdr:rowOff>7773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4C3ABB8-CDE6-4C2F-9194-34D54D7AC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02214" y="7901664"/>
          <a:ext cx="2237195" cy="1000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31"/>
  <sheetViews>
    <sheetView tabSelected="1" showWhiteSpace="0" topLeftCell="A4" zoomScale="80" zoomScaleNormal="80" zoomScalePageLayoutView="80" workbookViewId="0">
      <selection activeCell="Q31" sqref="Q31"/>
    </sheetView>
  </sheetViews>
  <sheetFormatPr defaultColWidth="9.140625" defaultRowHeight="15" x14ac:dyDescent="0.25"/>
  <cols>
    <col min="1" max="1" width="9.140625" style="1"/>
    <col min="2" max="2" width="3.42578125" style="2" customWidth="1"/>
    <col min="3" max="3" width="16.85546875" style="3" customWidth="1"/>
    <col min="4" max="4" width="8.7109375" style="1" customWidth="1"/>
    <col min="5" max="5" width="3.140625" style="1" customWidth="1"/>
    <col min="6" max="7" width="8.7109375" style="1" customWidth="1"/>
    <col min="8" max="8" width="3.140625" style="1" customWidth="1"/>
    <col min="9" max="10" width="8.7109375" style="1" customWidth="1"/>
    <col min="11" max="11" width="3.140625" style="1" customWidth="1"/>
    <col min="12" max="12" width="8.7109375" style="1" customWidth="1"/>
    <col min="13" max="13" width="10.28515625" style="1" customWidth="1"/>
    <col min="14" max="14" width="15.28515625" style="1" customWidth="1"/>
    <col min="15" max="15" width="15.85546875" style="1" customWidth="1"/>
    <col min="16" max="16" width="9" style="1" customWidth="1"/>
    <col min="17" max="17" width="14" style="1" customWidth="1"/>
    <col min="18" max="18" width="16" style="1" customWidth="1"/>
    <col min="19" max="19" width="5.7109375" style="1" customWidth="1"/>
    <col min="20" max="20" width="2.42578125" style="1" customWidth="1"/>
    <col min="21" max="21" width="5.7109375" style="1" customWidth="1"/>
    <col min="22" max="22" width="8.28515625" style="1" customWidth="1"/>
    <col min="23" max="23" width="9.42578125" style="1" customWidth="1"/>
    <col min="24" max="24" width="9" style="1" customWidth="1"/>
    <col min="25" max="16384" width="9.140625" style="1"/>
  </cols>
  <sheetData>
    <row r="2" spans="2:24" ht="33.75" customHeight="1" x14ac:dyDescent="0.25">
      <c r="B2" s="24" t="s">
        <v>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2:24" ht="33.75" customHeight="1" x14ac:dyDescent="0.25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6" spans="2:24" ht="15" customHeight="1" x14ac:dyDescent="0.25">
      <c r="C6" s="5"/>
    </row>
    <row r="7" spans="2:24" ht="21" customHeight="1" x14ac:dyDescent="0.25">
      <c r="C7" s="6"/>
    </row>
    <row r="8" spans="2:24" ht="20.25" customHeight="1" x14ac:dyDescent="0.25">
      <c r="B8" s="63" t="s">
        <v>3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7"/>
      <c r="Q8" s="7"/>
      <c r="R8" s="7"/>
      <c r="S8" s="7"/>
      <c r="T8" s="7"/>
      <c r="U8" s="7"/>
      <c r="V8" s="7"/>
      <c r="W8" s="7"/>
      <c r="X8" s="7"/>
    </row>
    <row r="9" spans="2:24" ht="15.75" thickBot="1" x14ac:dyDescent="0.3"/>
    <row r="10" spans="2:24" ht="15" customHeight="1" x14ac:dyDescent="0.25">
      <c r="B10" s="9"/>
      <c r="C10" s="4"/>
      <c r="D10" s="71" t="str">
        <f>C12</f>
        <v>SSC fiúk</v>
      </c>
      <c r="E10" s="69"/>
      <c r="F10" s="69"/>
      <c r="G10" s="69" t="str">
        <f>C16</f>
        <v>UTE Ifjonti HÉV</v>
      </c>
      <c r="H10" s="69"/>
      <c r="I10" s="69"/>
      <c r="J10" s="69" t="str">
        <f>C20</f>
        <v>FTC - Ifi fiúk</v>
      </c>
      <c r="K10" s="69"/>
      <c r="L10" s="69"/>
      <c r="M10" s="69" t="s">
        <v>0</v>
      </c>
      <c r="N10" s="69" t="s">
        <v>2</v>
      </c>
      <c r="O10" s="67" t="s">
        <v>1</v>
      </c>
    </row>
    <row r="11" spans="2:24" s="2" customFormat="1" ht="33.75" customHeight="1" thickBot="1" x14ac:dyDescent="0.3">
      <c r="B11" s="8"/>
      <c r="C11" s="22"/>
      <c r="D11" s="72"/>
      <c r="E11" s="48"/>
      <c r="F11" s="48"/>
      <c r="G11" s="70"/>
      <c r="H11" s="70"/>
      <c r="I11" s="70"/>
      <c r="J11" s="70"/>
      <c r="K11" s="70"/>
      <c r="L11" s="70"/>
      <c r="M11" s="70"/>
      <c r="N11" s="70"/>
      <c r="O11" s="68"/>
    </row>
    <row r="12" spans="2:24" ht="18.95" customHeight="1" x14ac:dyDescent="0.25">
      <c r="B12" s="34">
        <v>1</v>
      </c>
      <c r="C12" s="52" t="s">
        <v>7</v>
      </c>
      <c r="D12" s="39"/>
      <c r="E12" s="40"/>
      <c r="F12" s="41"/>
      <c r="G12" s="17">
        <v>4</v>
      </c>
      <c r="H12" s="18" t="s">
        <v>10</v>
      </c>
      <c r="I12" s="19">
        <v>14</v>
      </c>
      <c r="J12" s="17">
        <v>5</v>
      </c>
      <c r="K12" s="18" t="s">
        <v>10</v>
      </c>
      <c r="L12" s="19">
        <v>6</v>
      </c>
      <c r="M12" s="25">
        <v>0</v>
      </c>
      <c r="N12" s="28">
        <v>143.5</v>
      </c>
      <c r="O12" s="37">
        <f>+G12+J12+J14+G14</f>
        <v>13</v>
      </c>
    </row>
    <row r="13" spans="2:24" ht="18.95" customHeight="1" thickBot="1" x14ac:dyDescent="0.3">
      <c r="B13" s="35"/>
      <c r="C13" s="53"/>
      <c r="D13" s="42"/>
      <c r="E13" s="43"/>
      <c r="F13" s="44"/>
      <c r="G13" s="20">
        <v>3</v>
      </c>
      <c r="H13" s="15" t="s">
        <v>10</v>
      </c>
      <c r="I13" s="21">
        <v>3</v>
      </c>
      <c r="J13" s="20">
        <v>4</v>
      </c>
      <c r="K13" s="15" t="s">
        <v>10</v>
      </c>
      <c r="L13" s="21">
        <v>3</v>
      </c>
      <c r="M13" s="26"/>
      <c r="N13" s="29"/>
      <c r="O13" s="38"/>
    </row>
    <row r="14" spans="2:24" ht="18.95" customHeight="1" x14ac:dyDescent="0.25">
      <c r="B14" s="35"/>
      <c r="C14" s="53"/>
      <c r="D14" s="42"/>
      <c r="E14" s="43"/>
      <c r="F14" s="44"/>
      <c r="G14" s="17">
        <v>2</v>
      </c>
      <c r="H14" s="18" t="s">
        <v>10</v>
      </c>
      <c r="I14" s="19">
        <v>9</v>
      </c>
      <c r="J14" s="17">
        <v>2</v>
      </c>
      <c r="K14" s="18" t="s">
        <v>10</v>
      </c>
      <c r="L14" s="19">
        <v>10</v>
      </c>
      <c r="M14" s="26"/>
      <c r="N14" s="29"/>
      <c r="O14" s="37">
        <f>+G13+J13+J15+G15</f>
        <v>10</v>
      </c>
    </row>
    <row r="15" spans="2:24" ht="18.95" customHeight="1" thickBot="1" x14ac:dyDescent="0.3">
      <c r="B15" s="36"/>
      <c r="C15" s="64"/>
      <c r="D15" s="45"/>
      <c r="E15" s="46"/>
      <c r="F15" s="47"/>
      <c r="G15" s="20">
        <v>2</v>
      </c>
      <c r="H15" s="15" t="s">
        <v>10</v>
      </c>
      <c r="I15" s="21">
        <v>4</v>
      </c>
      <c r="J15" s="20">
        <v>1</v>
      </c>
      <c r="K15" s="15" t="s">
        <v>10</v>
      </c>
      <c r="L15" s="21">
        <v>5</v>
      </c>
      <c r="M15" s="27"/>
      <c r="N15" s="30"/>
      <c r="O15" s="38"/>
    </row>
    <row r="16" spans="2:24" ht="21" customHeight="1" x14ac:dyDescent="0.25">
      <c r="B16" s="34">
        <v>2</v>
      </c>
      <c r="C16" s="48" t="s">
        <v>8</v>
      </c>
      <c r="D16" s="11">
        <v>14</v>
      </c>
      <c r="E16" s="12" t="s">
        <v>10</v>
      </c>
      <c r="F16" s="13">
        <v>4</v>
      </c>
      <c r="G16" s="55"/>
      <c r="H16" s="56"/>
      <c r="I16" s="57"/>
      <c r="J16" s="11">
        <v>14</v>
      </c>
      <c r="K16" s="12" t="s">
        <v>10</v>
      </c>
      <c r="L16" s="13">
        <v>0</v>
      </c>
      <c r="M16" s="25">
        <v>8</v>
      </c>
      <c r="N16" s="28">
        <v>92.8</v>
      </c>
      <c r="O16" s="37">
        <f>+D16+J16+J18+D18</f>
        <v>53</v>
      </c>
    </row>
    <row r="17" spans="2:23" ht="21" customHeight="1" thickBot="1" x14ac:dyDescent="0.3">
      <c r="B17" s="35"/>
      <c r="C17" s="49"/>
      <c r="D17" s="14">
        <v>3</v>
      </c>
      <c r="E17" s="23" t="s">
        <v>10</v>
      </c>
      <c r="F17" s="16">
        <v>3</v>
      </c>
      <c r="G17" s="58"/>
      <c r="H17" s="43"/>
      <c r="I17" s="59"/>
      <c r="J17" s="14">
        <v>5</v>
      </c>
      <c r="K17" s="23" t="s">
        <v>10</v>
      </c>
      <c r="L17" s="16">
        <v>0</v>
      </c>
      <c r="M17" s="26"/>
      <c r="N17" s="29"/>
      <c r="O17" s="38" t="e">
        <f>SUM(D17+G17+J17+#REF!+#REF!+#REF!+#REF!+#REF!)</f>
        <v>#REF!</v>
      </c>
    </row>
    <row r="18" spans="2:23" ht="21" customHeight="1" x14ac:dyDescent="0.25">
      <c r="B18" s="35">
        <v>4</v>
      </c>
      <c r="C18" s="49" t="s">
        <v>4</v>
      </c>
      <c r="D18" s="11">
        <v>9</v>
      </c>
      <c r="E18" s="12" t="s">
        <v>10</v>
      </c>
      <c r="F18" s="13">
        <v>2</v>
      </c>
      <c r="G18" s="58"/>
      <c r="H18" s="43"/>
      <c r="I18" s="59"/>
      <c r="J18" s="11">
        <v>16</v>
      </c>
      <c r="K18" s="12" t="s">
        <v>10</v>
      </c>
      <c r="L18" s="13">
        <v>2</v>
      </c>
      <c r="M18" s="26"/>
      <c r="N18" s="29"/>
      <c r="O18" s="37">
        <f>+D17+J17+J19+D19</f>
        <v>16</v>
      </c>
    </row>
    <row r="19" spans="2:23" ht="21" customHeight="1" thickBot="1" x14ac:dyDescent="0.3">
      <c r="B19" s="36"/>
      <c r="C19" s="50"/>
      <c r="D19" s="14">
        <v>4</v>
      </c>
      <c r="E19" s="23" t="s">
        <v>10</v>
      </c>
      <c r="F19" s="16">
        <v>2</v>
      </c>
      <c r="G19" s="60"/>
      <c r="H19" s="61"/>
      <c r="I19" s="62"/>
      <c r="J19" s="14">
        <v>4</v>
      </c>
      <c r="K19" s="23" t="s">
        <v>10</v>
      </c>
      <c r="L19" s="16">
        <v>2</v>
      </c>
      <c r="M19" s="27"/>
      <c r="N19" s="30"/>
      <c r="O19" s="38" t="e">
        <f>SUM(D19+G19+J19+#REF!+#REF!+#REF!+#REF!+#REF!)</f>
        <v>#REF!</v>
      </c>
    </row>
    <row r="20" spans="2:23" ht="18.95" customHeight="1" x14ac:dyDescent="0.25">
      <c r="B20" s="34">
        <v>3</v>
      </c>
      <c r="C20" s="52" t="s">
        <v>9</v>
      </c>
      <c r="D20" s="11">
        <v>6</v>
      </c>
      <c r="E20" s="12" t="s">
        <v>10</v>
      </c>
      <c r="F20" s="13">
        <v>5</v>
      </c>
      <c r="G20" s="17">
        <v>0</v>
      </c>
      <c r="H20" s="18" t="s">
        <v>10</v>
      </c>
      <c r="I20" s="19">
        <v>14</v>
      </c>
      <c r="J20" s="39"/>
      <c r="K20" s="40"/>
      <c r="L20" s="41"/>
      <c r="M20" s="31">
        <v>4</v>
      </c>
      <c r="N20" s="28">
        <v>140.4</v>
      </c>
      <c r="O20" s="37">
        <f>+D20+G20+G22+D22</f>
        <v>18</v>
      </c>
    </row>
    <row r="21" spans="2:23" ht="18.95" customHeight="1" thickBot="1" x14ac:dyDescent="0.3">
      <c r="B21" s="35"/>
      <c r="C21" s="53"/>
      <c r="D21" s="14">
        <v>3</v>
      </c>
      <c r="E21" s="23" t="s">
        <v>10</v>
      </c>
      <c r="F21" s="16">
        <v>4</v>
      </c>
      <c r="G21" s="20">
        <v>0</v>
      </c>
      <c r="H21" s="15" t="s">
        <v>10</v>
      </c>
      <c r="I21" s="21">
        <v>5</v>
      </c>
      <c r="J21" s="42"/>
      <c r="K21" s="43"/>
      <c r="L21" s="44"/>
      <c r="M21" s="32"/>
      <c r="N21" s="29"/>
      <c r="O21" s="38" t="e">
        <f>SUM(D21+G21+J21+#REF!+#REF!+#REF!+#REF!+#REF!)</f>
        <v>#REF!</v>
      </c>
    </row>
    <row r="22" spans="2:23" ht="18.95" customHeight="1" x14ac:dyDescent="0.25">
      <c r="B22" s="35">
        <v>6</v>
      </c>
      <c r="C22" s="49" t="s">
        <v>5</v>
      </c>
      <c r="D22" s="11">
        <v>10</v>
      </c>
      <c r="E22" s="12" t="s">
        <v>10</v>
      </c>
      <c r="F22" s="13">
        <v>2</v>
      </c>
      <c r="G22" s="17">
        <v>2</v>
      </c>
      <c r="H22" s="18" t="s">
        <v>10</v>
      </c>
      <c r="I22" s="19">
        <v>16</v>
      </c>
      <c r="J22" s="42"/>
      <c r="K22" s="43"/>
      <c r="L22" s="44"/>
      <c r="M22" s="32"/>
      <c r="N22" s="29"/>
      <c r="O22" s="37">
        <f>+D21+G21+G23+D23</f>
        <v>10</v>
      </c>
    </row>
    <row r="23" spans="2:23" ht="18.95" customHeight="1" thickBot="1" x14ac:dyDescent="0.3">
      <c r="B23" s="51"/>
      <c r="C23" s="54"/>
      <c r="D23" s="14">
        <v>5</v>
      </c>
      <c r="E23" s="23" t="s">
        <v>10</v>
      </c>
      <c r="F23" s="16">
        <v>1</v>
      </c>
      <c r="G23" s="20">
        <v>2</v>
      </c>
      <c r="H23" s="15" t="s">
        <v>10</v>
      </c>
      <c r="I23" s="21">
        <v>2</v>
      </c>
      <c r="J23" s="45"/>
      <c r="K23" s="46"/>
      <c r="L23" s="47"/>
      <c r="M23" s="33"/>
      <c r="N23" s="65"/>
      <c r="O23" s="66" t="e">
        <f>SUM(D23+G23+J23+#REF!+#REF!+#REF!+#REF!+#REF!)</f>
        <v>#REF!</v>
      </c>
    </row>
    <row r="24" spans="2:23" ht="21.95" customHeight="1" x14ac:dyDescent="0.25">
      <c r="B24" s="1"/>
      <c r="C24" s="1"/>
    </row>
    <row r="25" spans="2:23" ht="21.95" customHeight="1" x14ac:dyDescent="0.25">
      <c r="B25" s="1"/>
      <c r="C25" s="1"/>
    </row>
    <row r="26" spans="2:23" ht="21.95" customHeight="1" x14ac:dyDescent="0.25">
      <c r="B26" s="1"/>
      <c r="C26" s="1"/>
    </row>
    <row r="27" spans="2:23" ht="21.95" customHeight="1" x14ac:dyDescent="0.25">
      <c r="B27" s="1"/>
      <c r="C27" s="1"/>
    </row>
    <row r="28" spans="2:23" ht="21.95" customHeight="1" x14ac:dyDescent="0.25"/>
    <row r="29" spans="2:23" ht="21.95" customHeight="1" x14ac:dyDescent="0.25"/>
    <row r="30" spans="2:23" x14ac:dyDescent="0.25">
      <c r="C30"/>
      <c r="D30"/>
      <c r="P30"/>
    </row>
    <row r="31" spans="2:23" x14ac:dyDescent="0.25">
      <c r="W31"/>
    </row>
  </sheetData>
  <mergeCells count="29">
    <mergeCell ref="B8:O8"/>
    <mergeCell ref="C12:C15"/>
    <mergeCell ref="M12:M15"/>
    <mergeCell ref="N12:N15"/>
    <mergeCell ref="N20:N23"/>
    <mergeCell ref="B16:B19"/>
    <mergeCell ref="O22:O23"/>
    <mergeCell ref="O10:O11"/>
    <mergeCell ref="J10:L11"/>
    <mergeCell ref="M10:M11"/>
    <mergeCell ref="D10:F11"/>
    <mergeCell ref="G10:I11"/>
    <mergeCell ref="N10:N11"/>
    <mergeCell ref="B2:O2"/>
    <mergeCell ref="M16:M19"/>
    <mergeCell ref="N16:N19"/>
    <mergeCell ref="M20:M23"/>
    <mergeCell ref="B12:B15"/>
    <mergeCell ref="O12:O13"/>
    <mergeCell ref="O14:O15"/>
    <mergeCell ref="O16:O17"/>
    <mergeCell ref="D12:F15"/>
    <mergeCell ref="C16:C19"/>
    <mergeCell ref="B20:B23"/>
    <mergeCell ref="C20:C23"/>
    <mergeCell ref="G16:I19"/>
    <mergeCell ref="J20:L23"/>
    <mergeCell ref="O18:O19"/>
    <mergeCell ref="O20:O21"/>
  </mergeCells>
  <phoneticPr fontId="3" type="noConversion"/>
  <pageMargins left="0.31496062992125984" right="0.31496062992125984" top="0.55118110236220474" bottom="0.35433070866141736" header="0.31496062992125984" footer="0.31496062992125984"/>
  <pageSetup paperSize="9" scale="80" orientation="landscape" r:id="rId1"/>
  <headerFooter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Ifi Fiuk Csapat alapszakasz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Callum</cp:lastModifiedBy>
  <cp:lastPrinted>2018-12-14T13:27:18Z</cp:lastPrinted>
  <dcterms:created xsi:type="dcterms:W3CDTF">2014-10-22T11:47:30Z</dcterms:created>
  <dcterms:modified xsi:type="dcterms:W3CDTF">2019-04-28T11:01:02Z</dcterms:modified>
</cp:coreProperties>
</file>