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"/>
    </mc:Choice>
  </mc:AlternateContent>
  <xr:revisionPtr revIDLastSave="0" documentId="13_ncr:1_{CD3B5DFB-D13A-4E00-80E2-EB9B56DD8E73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Button" sheetId="2" r:id="rId1"/>
  </sheets>
  <definedNames>
    <definedName name="_xlnm.Print_Area" localSheetId="0">Button!$A$3:$R$36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2" l="1"/>
  <c r="F38" i="2"/>
  <c r="M18" i="2"/>
  <c r="F18" i="2" l="1"/>
  <c r="M80" i="2"/>
  <c r="F80" i="2"/>
  <c r="M62" i="2"/>
  <c r="F62" i="2"/>
  <c r="L18" i="2" l="1"/>
  <c r="L38" i="2"/>
  <c r="E80" i="2" l="1"/>
  <c r="E38" i="2"/>
  <c r="E62" i="2"/>
  <c r="L62" i="2"/>
  <c r="E18" i="2"/>
  <c r="L80" i="2"/>
</calcChain>
</file>

<file path=xl/sharedStrings.xml><?xml version="1.0" encoding="utf-8"?>
<sst xmlns="http://schemas.openxmlformats.org/spreadsheetml/2006/main" count="336" uniqueCount="40">
  <si>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</si>
  <si>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</si>
  <si>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</si>
  <si>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</si>
  <si>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</si>
  <si>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</si>
  <si>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</si>
  <si>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</si>
  <si>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Nagy Laura - Spiller Emilio</t>
  </si>
  <si>
    <t>Halász - Ézsöl</t>
  </si>
  <si>
    <t>Nagy - Spiller</t>
  </si>
  <si>
    <t>Szekeres Ildikó - Nagy György</t>
  </si>
  <si>
    <t>Dencső Blanka - Szabó Gergely</t>
  </si>
  <si>
    <t>Palancsa Dorottya - Kiss Zsolt</t>
  </si>
  <si>
    <t>Biró Bernadett - Kalocsay Ottó Dániel</t>
  </si>
  <si>
    <t>Szabó Enikő - Fóti Balázs</t>
  </si>
  <si>
    <t>Joó Linda - Tatár Lőrinc</t>
  </si>
  <si>
    <t>dr. Halász Csilla - Ézsöl Gábor</t>
  </si>
  <si>
    <t>Palancsa - Kiss</t>
  </si>
  <si>
    <t>Szabó - Fóti</t>
  </si>
  <si>
    <t>Joó - Tatár</t>
  </si>
  <si>
    <t>Biró - Kalocsay</t>
  </si>
  <si>
    <t>Dencső - Szabó</t>
  </si>
  <si>
    <t>Szekeres - Nagy</t>
  </si>
  <si>
    <t>Nagy György</t>
  </si>
  <si>
    <t>Kiss Zsolt</t>
  </si>
  <si>
    <t>Szabó Gergely</t>
  </si>
  <si>
    <t>Dencső Blanka</t>
  </si>
  <si>
    <t>Fóti Balázs</t>
  </si>
  <si>
    <t>Szabó Enikő</t>
  </si>
  <si>
    <t>Joó Linda</t>
  </si>
  <si>
    <t>Tatár Lőrinc</t>
  </si>
  <si>
    <t>Nagy Laura</t>
  </si>
  <si>
    <t>Spiller Emilio</t>
  </si>
  <si>
    <t>dr.Halász Csilla</t>
  </si>
  <si>
    <t>Ézsöl Gábor</t>
  </si>
  <si>
    <t>Szekeres Ildikó</t>
  </si>
  <si>
    <t>Palancsa Dorottya</t>
  </si>
  <si>
    <t>Kalocsay Ottó Dániel</t>
  </si>
  <si>
    <t>Biró Bernadett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</si>
</sst>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NumberFormat="1" applyBorder="1"/>
    <xf numFmtId="0" fontId="0" fillId="0" borderId="5" xfId="0" applyNumberFormat="1" applyFont="1" applyBorder="1"/>
    <xf numFmtId="0" fontId="1" fillId="0" borderId="2" xfId="0" applyNumberFormat="1" applyFont="1" applyBorder="1"/>
    <xf numFmtId="0" fontId="0" fillId="0" borderId="7" xfId="0" applyNumberFormat="1" applyFont="1" applyBorder="1"/>
    <xf numFmtId="0" fontId="4" fillId="0" borderId="15" xfId="0" applyNumberFormat="1" applyFont="1" applyBorder="1"/>
    <xf numFmtId="0" fontId="4" fillId="0" borderId="9" xfId="0" applyNumberFormat="1" applyFont="1" applyBorder="1"/>
    <xf numFmtId="0" fontId="3" fillId="0" borderId="12" xfId="0" applyFont="1" applyBorder="1" applyAlignment="1">
      <alignment horizontal="center" vertical="center"/>
    </xf>
    <xf numFmtId="0" fontId="1" fillId="0" borderId="15" xfId="0" applyNumberFormat="1" applyFont="1" applyBorder="1"/>
    <xf numFmtId="0" fontId="10" fillId="0" borderId="7" xfId="0" applyNumberFormat="1" applyFont="1" applyBorder="1"/>
    <xf numFmtId="0" fontId="10" fillId="0" borderId="5" xfId="0" applyNumberFormat="1" applyFont="1" applyBorder="1"/>
    <xf numFmtId="0" fontId="4" fillId="0" borderId="2" xfId="0" applyNumberFormat="1" applyFont="1" applyBorder="1"/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6" fillId="0" borderId="24" xfId="0" applyFont="1" applyBorder="1" applyAlignment="1">
      <alignment horizontal="center"/>
    </xf>
    <xf numFmtId="0" fontId="1" fillId="0" borderId="9" xfId="0" applyNumberFormat="1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6" xfId="0" quotePrefix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pcurlingclub.com/head1_360x110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678657</xdr:colOff>
      <xdr:row>80</xdr:row>
      <xdr:rowOff>127000</xdr:rowOff>
    </xdr:from>
    <xdr:to>
      <xdr:col>8</xdr:col>
      <xdr:colOff>600871</xdr:colOff>
      <xdr:row>90</xdr:row>
      <xdr:rowOff>120829</xdr:rowOff>
    </xdr:to>
    <xdr:pic>
      <xdr:nvPicPr>
        <xdr:cNvPr id="2" name="Kép 18" descr="MOB logo">
          <a:extLst>
            <a:ext uri="{FF2B5EF4-FFF2-40B4-BE49-F238E27FC236}">
              <a16:creationId xmlns:a16="http://schemas.microsoft.com/office/drawing/2014/main" id="{3A82C1E0-A2E8-C94D-A31E-10E6E17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3282" y="16295688"/>
          <a:ext cx="1196183" cy="1898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832971</xdr:colOff>
      <xdr:row>85</xdr:row>
      <xdr:rowOff>0</xdr:rowOff>
    </xdr:from>
    <xdr:to>
      <xdr:col>2</xdr:col>
      <xdr:colOff>547688</xdr:colOff>
      <xdr:row>88</xdr:row>
      <xdr:rowOff>155753</xdr:rowOff>
    </xdr:to>
    <xdr:pic>
      <xdr:nvPicPr>
        <xdr:cNvPr id="3" name="Kép 22" descr="http://www.bpcurlingclub.com/head1_360x110.png">
          <a:extLst>
            <a:ext uri="{FF2B5EF4-FFF2-40B4-BE49-F238E27FC236}">
              <a16:creationId xmlns:a16="http://schemas.microsoft.com/office/drawing/2014/main" id="{1D0DD56C-E4DC-7044-B514-8BFBD871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832971" y="18288000"/>
          <a:ext cx="2226936" cy="727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154559</xdr:colOff>
      <xdr:row>83</xdr:row>
      <xdr:rowOff>144639</xdr:rowOff>
    </xdr:from>
    <xdr:to>
      <xdr:col>5</xdr:col>
      <xdr:colOff>464346</xdr:colOff>
      <xdr:row>89</xdr:row>
      <xdr:rowOff>154781</xdr:rowOff>
    </xdr:to>
    <xdr:pic>
      <xdr:nvPicPr>
        <xdr:cNvPr id="4" name="Kép 24" descr="EEMI logo">
          <a:extLst>
            <a:ext uri="{FF2B5EF4-FFF2-40B4-BE49-F238E27FC236}">
              <a16:creationId xmlns:a16="http://schemas.microsoft.com/office/drawing/2014/main" id="{746411BC-F733-9547-86F1-BC0C471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14590" y="18051639"/>
          <a:ext cx="1607569" cy="1153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595312</xdr:colOff>
      <xdr:row>83</xdr:row>
      <xdr:rowOff>130968</xdr:rowOff>
    </xdr:from>
    <xdr:to>
      <xdr:col>10</xdr:col>
      <xdr:colOff>469903</xdr:colOff>
      <xdr:row>89</xdr:row>
      <xdr:rowOff>156545</xdr:rowOff>
    </xdr:to>
    <xdr:pic>
      <xdr:nvPicPr>
        <xdr:cNvPr id="5" name="Kép 26" descr="westbay_logo">
          <a:extLst>
            <a:ext uri="{FF2B5EF4-FFF2-40B4-BE49-F238E27FC236}">
              <a16:creationId xmlns:a16="http://schemas.microsoft.com/office/drawing/2014/main" id="{E3A39940-2AF0-5346-BE36-989B1AC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36906" y="18037968"/>
          <a:ext cx="1327153" cy="116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0"/>
  <sheetViews>
    <sheetView tabSelected="1" showWhiteSpace="0" view="pageLayout" zoomScale="80" zoomScaleNormal="80" zoomScalePageLayoutView="80" workbookViewId="0"/>
  </sheetViews>
  <sheetFormatPr defaultColWidth="8.85546875" defaultRowHeight="15" x14ac:dyDescent="0.25"/>
  <cols>
    <col min="1" max="1" width="16.85546875" customWidth="1"/>
    <col min="2" max="2" width="18.7109375" style="1" customWidth="1"/>
    <col min="3" max="3" width="23.140625" customWidth="1"/>
    <col min="4" max="4" width="7.7109375" customWidth="1"/>
    <col min="5" max="5" width="10.28515625" customWidth="1"/>
    <col min="6" max="6" width="10.7109375" customWidth="1"/>
    <col min="7" max="7" width="3.42578125" customWidth="1"/>
    <col min="8" max="8" width="17.85546875" customWidth="1"/>
    <col min="9" max="9" width="18.7109375" style="1" customWidth="1"/>
    <col min="10" max="10" width="22.140625" customWidth="1"/>
    <col min="11" max="11" width="7.7109375" customWidth="1"/>
    <col min="12" max="12" width="10.28515625" customWidth="1"/>
    <col min="13" max="13" width="10" customWidth="1"/>
  </cols>
  <sheetData>
    <row r="2" spans="1:13" ht="15.75" thickBot="1" x14ac:dyDescent="0.3"/>
    <row r="3" spans="1:13" ht="15.75" customHeight="1" thickBot="1" x14ac:dyDescent="0.3">
      <c r="A3" s="12" t="s">
        <v>0</v>
      </c>
      <c r="B3" s="25" t="s">
        <v>1</v>
      </c>
      <c r="C3" s="13" t="s">
        <v>2</v>
      </c>
      <c r="D3" s="46" t="s">
        <v>3</v>
      </c>
      <c r="E3" s="47"/>
      <c r="F3" s="39" t="s">
        <v>4</v>
      </c>
      <c r="G3" s="1"/>
      <c r="H3" s="12" t="s">
        <v>0</v>
      </c>
      <c r="I3" s="25" t="s">
        <v>1</v>
      </c>
      <c r="J3" s="13" t="s">
        <v>2</v>
      </c>
      <c r="K3" s="46" t="s">
        <v>3</v>
      </c>
      <c r="L3" s="47"/>
      <c r="M3" s="39" t="s">
        <v>4</v>
      </c>
    </row>
    <row r="4" spans="1:13" ht="15.75" customHeight="1" thickBot="1" x14ac:dyDescent="0.3">
      <c r="A4" s="48" t="s">
        <v>11</v>
      </c>
      <c r="B4" s="15" t="s">
        <v>18</v>
      </c>
      <c r="C4" s="2" t="s">
        <v>24</v>
      </c>
      <c r="D4" s="9" t="s">
        <v>6</v>
      </c>
      <c r="E4" s="29">
        <v>172.8</v>
      </c>
      <c r="F4" s="40"/>
      <c r="H4" s="48" t="s">
        <v>12</v>
      </c>
      <c r="I4" s="15" t="s">
        <v>21</v>
      </c>
      <c r="J4" s="2" t="s">
        <v>26</v>
      </c>
      <c r="K4" s="9" t="s">
        <v>6</v>
      </c>
      <c r="L4" s="21">
        <v>83.2</v>
      </c>
      <c r="M4" s="40"/>
    </row>
    <row r="5" spans="1:13" ht="15.75" customHeight="1" thickBot="1" x14ac:dyDescent="0.3">
      <c r="A5" s="43"/>
      <c r="B5" s="16"/>
      <c r="C5" s="5" t="s">
        <v>36</v>
      </c>
      <c r="D5" s="10" t="s">
        <v>7</v>
      </c>
      <c r="E5" s="19">
        <v>45</v>
      </c>
      <c r="F5" s="40"/>
      <c r="H5" s="43"/>
      <c r="I5" s="16"/>
      <c r="J5" s="5" t="s">
        <v>27</v>
      </c>
      <c r="K5" s="10" t="s">
        <v>7</v>
      </c>
      <c r="L5" s="22">
        <v>127.8</v>
      </c>
      <c r="M5" s="40"/>
    </row>
    <row r="6" spans="1:13" ht="15.75" customHeight="1" thickBot="1" x14ac:dyDescent="0.3">
      <c r="A6" s="3"/>
      <c r="B6" s="17" t="s">
        <v>10</v>
      </c>
      <c r="C6" s="33" t="s">
        <v>24</v>
      </c>
      <c r="D6" s="9" t="s">
        <v>6</v>
      </c>
      <c r="E6" s="28">
        <v>134.69999999999999</v>
      </c>
      <c r="F6" s="40"/>
      <c r="G6" s="3"/>
      <c r="H6" s="3"/>
      <c r="I6" s="17" t="s">
        <v>19</v>
      </c>
      <c r="J6" s="6" t="s">
        <v>27</v>
      </c>
      <c r="K6" s="9" t="s">
        <v>6</v>
      </c>
      <c r="L6" s="20">
        <v>141.69999999999999</v>
      </c>
      <c r="M6" s="40"/>
    </row>
    <row r="7" spans="1:13" ht="15.75" customHeight="1" thickBot="1" x14ac:dyDescent="0.3">
      <c r="A7" s="3"/>
      <c r="B7" s="16"/>
      <c r="C7" s="34" t="s">
        <v>36</v>
      </c>
      <c r="D7" s="10" t="s">
        <v>7</v>
      </c>
      <c r="E7" s="26">
        <v>7.7</v>
      </c>
      <c r="F7" s="40"/>
      <c r="H7" s="3"/>
      <c r="I7" s="16"/>
      <c r="J7" s="7" t="s">
        <v>26</v>
      </c>
      <c r="K7" s="10" t="s">
        <v>7</v>
      </c>
      <c r="L7" s="26">
        <v>106.9</v>
      </c>
      <c r="M7" s="40"/>
    </row>
    <row r="8" spans="1:13" ht="15.75" customHeight="1" thickBot="1" x14ac:dyDescent="0.3">
      <c r="A8" s="3"/>
      <c r="B8" s="30" t="s">
        <v>19</v>
      </c>
      <c r="C8" s="35" t="s">
        <v>36</v>
      </c>
      <c r="D8" s="31" t="s">
        <v>6</v>
      </c>
      <c r="E8" s="21">
        <v>65.7</v>
      </c>
      <c r="F8" s="40"/>
      <c r="H8" s="3"/>
      <c r="I8" s="17" t="s">
        <v>10</v>
      </c>
      <c r="J8" s="2" t="s">
        <v>26</v>
      </c>
      <c r="K8" s="9" t="s">
        <v>6</v>
      </c>
      <c r="L8" s="21">
        <v>131.30000000000001</v>
      </c>
      <c r="M8" s="40"/>
    </row>
    <row r="9" spans="1:13" ht="15.75" customHeight="1" thickBot="1" x14ac:dyDescent="0.3">
      <c r="A9" s="3"/>
      <c r="B9" s="16"/>
      <c r="C9" s="34" t="s">
        <v>24</v>
      </c>
      <c r="D9" s="32" t="s">
        <v>7</v>
      </c>
      <c r="E9" s="22">
        <v>114</v>
      </c>
      <c r="F9" s="40"/>
      <c r="H9" s="3"/>
      <c r="I9" s="16"/>
      <c r="J9" s="5" t="s">
        <v>27</v>
      </c>
      <c r="K9" s="10" t="s">
        <v>7</v>
      </c>
      <c r="L9" s="22">
        <v>49.9</v>
      </c>
      <c r="M9" s="40"/>
    </row>
    <row r="10" spans="1:13" ht="15.75" customHeight="1" thickBot="1" x14ac:dyDescent="0.3">
      <c r="A10" s="3"/>
      <c r="B10" s="30" t="s">
        <v>20</v>
      </c>
      <c r="C10" s="36" t="s">
        <v>24</v>
      </c>
      <c r="D10" s="37" t="s">
        <v>6</v>
      </c>
      <c r="E10" s="20">
        <v>78.900000000000006</v>
      </c>
      <c r="F10" s="40"/>
      <c r="H10" s="3"/>
      <c r="I10" s="17" t="s">
        <v>9</v>
      </c>
      <c r="J10" s="6" t="s">
        <v>27</v>
      </c>
      <c r="K10" s="9" t="s">
        <v>6</v>
      </c>
      <c r="L10" s="20">
        <v>148</v>
      </c>
      <c r="M10" s="40"/>
    </row>
    <row r="11" spans="1:13" ht="15.75" customHeight="1" thickBot="1" x14ac:dyDescent="0.3">
      <c r="A11" s="3"/>
      <c r="B11" s="16"/>
      <c r="C11" s="5" t="s">
        <v>36</v>
      </c>
      <c r="D11" s="10" t="s">
        <v>7</v>
      </c>
      <c r="E11" s="38">
        <v>72.099999999999994</v>
      </c>
      <c r="F11" s="40"/>
      <c r="H11" s="3"/>
      <c r="I11" s="16"/>
      <c r="J11" s="5" t="s">
        <v>26</v>
      </c>
      <c r="K11" s="10" t="s">
        <v>7</v>
      </c>
      <c r="L11" s="24">
        <v>158.4</v>
      </c>
      <c r="M11" s="40"/>
    </row>
    <row r="12" spans="1:13" ht="15.75" customHeight="1" thickBot="1" x14ac:dyDescent="0.3">
      <c r="A12" s="3"/>
      <c r="B12" s="17" t="s">
        <v>9</v>
      </c>
      <c r="C12" s="6" t="s">
        <v>36</v>
      </c>
      <c r="D12" s="9" t="s">
        <v>6</v>
      </c>
      <c r="E12" s="20">
        <v>10</v>
      </c>
      <c r="F12" s="40"/>
      <c r="H12" s="3"/>
      <c r="I12" s="17" t="s">
        <v>20</v>
      </c>
      <c r="J12" s="6" t="s">
        <v>26</v>
      </c>
      <c r="K12" s="9" t="s">
        <v>6</v>
      </c>
      <c r="L12" s="20">
        <v>17.7</v>
      </c>
      <c r="M12" s="40"/>
    </row>
    <row r="13" spans="1:13" ht="15.75" customHeight="1" thickBot="1" x14ac:dyDescent="0.3">
      <c r="A13" s="3"/>
      <c r="B13" s="16"/>
      <c r="C13" s="5" t="s">
        <v>24</v>
      </c>
      <c r="D13" s="10" t="s">
        <v>7</v>
      </c>
      <c r="E13" s="38">
        <v>11.2</v>
      </c>
      <c r="F13" s="40"/>
      <c r="H13" s="3"/>
      <c r="I13" s="16"/>
      <c r="J13" s="5" t="s">
        <v>27</v>
      </c>
      <c r="K13" s="10" t="s">
        <v>7</v>
      </c>
      <c r="L13" s="38">
        <v>139.9</v>
      </c>
      <c r="M13" s="40"/>
    </row>
    <row r="14" spans="1:13" ht="15.75" customHeight="1" thickBot="1" x14ac:dyDescent="0.3">
      <c r="A14" s="3"/>
      <c r="B14" s="17" t="s">
        <v>21</v>
      </c>
      <c r="C14" s="6" t="s">
        <v>36</v>
      </c>
      <c r="D14" s="9" t="s">
        <v>6</v>
      </c>
      <c r="E14" s="20">
        <v>120.4</v>
      </c>
      <c r="F14" s="40"/>
      <c r="H14" s="3"/>
      <c r="I14" s="17" t="s">
        <v>18</v>
      </c>
      <c r="J14" s="6" t="s">
        <v>27</v>
      </c>
      <c r="K14" s="9" t="s">
        <v>6</v>
      </c>
      <c r="L14" s="20">
        <v>57.8</v>
      </c>
      <c r="M14" s="40"/>
    </row>
    <row r="15" spans="1:13" ht="15.75" customHeight="1" thickBot="1" x14ac:dyDescent="0.3">
      <c r="A15" s="3"/>
      <c r="B15" s="16"/>
      <c r="C15" s="5" t="s">
        <v>24</v>
      </c>
      <c r="D15" s="10" t="s">
        <v>7</v>
      </c>
      <c r="E15" s="38">
        <v>35.4</v>
      </c>
      <c r="F15" s="40"/>
      <c r="H15" s="3"/>
      <c r="I15" s="16"/>
      <c r="J15" s="5" t="s">
        <v>26</v>
      </c>
      <c r="K15" s="10" t="s">
        <v>7</v>
      </c>
      <c r="L15" s="24">
        <v>159.19999999999999</v>
      </c>
      <c r="M15" s="40"/>
    </row>
    <row r="16" spans="1:13" ht="15.75" customHeight="1" thickBot="1" x14ac:dyDescent="0.3">
      <c r="A16" s="3"/>
      <c r="B16" s="17" t="s">
        <v>22</v>
      </c>
      <c r="C16" s="6" t="s">
        <v>36</v>
      </c>
      <c r="D16" s="9" t="s">
        <v>6</v>
      </c>
      <c r="E16" s="20">
        <v>24.7</v>
      </c>
      <c r="F16" s="40"/>
      <c r="H16" s="3"/>
      <c r="I16" s="17" t="s">
        <v>23</v>
      </c>
      <c r="J16" s="6" t="s">
        <v>26</v>
      </c>
      <c r="K16" s="9" t="s">
        <v>6</v>
      </c>
      <c r="L16" s="20">
        <v>39</v>
      </c>
      <c r="M16" s="40"/>
    </row>
    <row r="17" spans="1:13" ht="15.75" customHeight="1" thickBot="1" x14ac:dyDescent="0.3">
      <c r="A17" s="3"/>
      <c r="B17" s="16"/>
      <c r="C17" s="5" t="s">
        <v>24</v>
      </c>
      <c r="D17" s="10" t="s">
        <v>7</v>
      </c>
      <c r="E17" s="38">
        <v>9.1</v>
      </c>
      <c r="F17" s="41"/>
      <c r="H17" s="3"/>
      <c r="I17" s="16"/>
      <c r="J17" s="5" t="s">
        <v>27</v>
      </c>
      <c r="K17" s="10" t="s">
        <v>7</v>
      </c>
      <c r="L17" s="38">
        <v>47.1</v>
      </c>
      <c r="M17" s="41"/>
    </row>
    <row r="18" spans="1:13" ht="16.5" thickBot="1" x14ac:dyDescent="0.3">
      <c r="B18" s="16"/>
      <c r="C18" s="44" t="s">
        <v>5</v>
      </c>
      <c r="D18" s="45"/>
      <c r="E18" s="11">
        <f>E5+E7+E8+E9+E10+E11+E12+E13+E14+E15+E16+E17</f>
        <v>594.20000000000005</v>
      </c>
      <c r="F18" s="14">
        <f>SUM(E18/12)</f>
        <v>49.516666666666673</v>
      </c>
      <c r="I18" s="16"/>
      <c r="J18" s="44" t="s">
        <v>5</v>
      </c>
      <c r="K18" s="45"/>
      <c r="L18" s="11">
        <f>L4+L5+L6+L7+L8+L9+L10+L12+L13+L14+L16+L17</f>
        <v>1090.3</v>
      </c>
      <c r="M18" s="14">
        <f>SUM(L18/12)</f>
        <v>90.858333333333334</v>
      </c>
    </row>
    <row r="19" spans="1:13" x14ac:dyDescent="0.25">
      <c r="B19" s="16"/>
      <c r="C19" s="8"/>
      <c r="D19" s="8"/>
      <c r="E19" s="3"/>
      <c r="F19" s="4"/>
      <c r="I19" s="16"/>
      <c r="J19" s="8"/>
      <c r="K19" s="8"/>
      <c r="L19" s="3"/>
      <c r="M19" s="4"/>
    </row>
    <row r="20" spans="1:13" x14ac:dyDescent="0.25">
      <c r="B20" s="16"/>
      <c r="C20" s="8"/>
      <c r="D20" s="8"/>
      <c r="E20" s="3"/>
      <c r="F20" s="4"/>
      <c r="I20" s="16"/>
      <c r="J20" s="8"/>
      <c r="K20" s="8"/>
      <c r="L20" s="3"/>
      <c r="M20" s="4"/>
    </row>
    <row r="21" spans="1:13" x14ac:dyDescent="0.25">
      <c r="B21" s="16"/>
      <c r="C21" s="8"/>
      <c r="D21" s="8"/>
      <c r="E21" s="3"/>
      <c r="F21" s="4"/>
      <c r="I21" s="16"/>
      <c r="J21" s="8"/>
      <c r="K21" s="8"/>
      <c r="L21" s="3"/>
      <c r="M21" s="4"/>
    </row>
    <row r="22" spans="1:13" s="1" customFormat="1" ht="16.5" customHeight="1" thickBot="1" x14ac:dyDescent="0.3">
      <c r="A22"/>
      <c r="B22" s="18"/>
      <c r="C22"/>
      <c r="D22"/>
      <c r="E22"/>
      <c r="F22"/>
      <c r="G22"/>
      <c r="H22"/>
      <c r="I22" s="18"/>
      <c r="J22"/>
      <c r="K22"/>
      <c r="L22"/>
      <c r="M22"/>
    </row>
    <row r="23" spans="1:13" ht="16.5" thickBot="1" x14ac:dyDescent="0.3">
      <c r="A23" s="12" t="s">
        <v>0</v>
      </c>
      <c r="B23" s="25" t="s">
        <v>1</v>
      </c>
      <c r="C23" s="13" t="s">
        <v>2</v>
      </c>
      <c r="D23" s="46" t="s">
        <v>3</v>
      </c>
      <c r="E23" s="47"/>
      <c r="F23" s="39" t="s">
        <v>4</v>
      </c>
      <c r="H23" s="12" t="s">
        <v>0</v>
      </c>
      <c r="I23" s="25" t="s">
        <v>1</v>
      </c>
      <c r="J23" s="13" t="s">
        <v>2</v>
      </c>
      <c r="K23" s="46" t="s">
        <v>3</v>
      </c>
      <c r="L23" s="47"/>
      <c r="M23" s="39" t="s">
        <v>4</v>
      </c>
    </row>
    <row r="24" spans="1:13" s="1" customFormat="1" ht="16.5" customHeight="1" thickBot="1" x14ac:dyDescent="0.3">
      <c r="A24" s="48" t="s">
        <v>13</v>
      </c>
      <c r="B24" s="15" t="s">
        <v>23</v>
      </c>
      <c r="C24" s="2" t="s">
        <v>37</v>
      </c>
      <c r="D24" s="9" t="s">
        <v>6</v>
      </c>
      <c r="E24" s="21">
        <v>25.1</v>
      </c>
      <c r="F24" s="40"/>
      <c r="G24"/>
      <c r="H24" s="48" t="s">
        <v>14</v>
      </c>
      <c r="I24" s="15" t="s">
        <v>22</v>
      </c>
      <c r="J24" s="2" t="s">
        <v>38</v>
      </c>
      <c r="K24" s="9" t="s">
        <v>6</v>
      </c>
      <c r="L24" s="21">
        <v>117.7</v>
      </c>
      <c r="M24" s="40"/>
    </row>
    <row r="25" spans="1:13" ht="15.75" customHeight="1" thickBot="1" x14ac:dyDescent="0.3">
      <c r="A25" s="43"/>
      <c r="B25" s="16"/>
      <c r="C25" s="5" t="s">
        <v>25</v>
      </c>
      <c r="D25" s="10" t="s">
        <v>7</v>
      </c>
      <c r="E25" s="22">
        <v>87.1</v>
      </c>
      <c r="F25" s="40"/>
      <c r="H25" s="43"/>
      <c r="I25" s="16"/>
      <c r="J25" s="5" t="s">
        <v>39</v>
      </c>
      <c r="K25" s="10" t="s">
        <v>7</v>
      </c>
      <c r="L25" s="22">
        <v>166.8</v>
      </c>
      <c r="M25" s="40"/>
    </row>
    <row r="26" spans="1:13" ht="15.75" customHeight="1" thickBot="1" x14ac:dyDescent="0.3">
      <c r="A26" s="3"/>
      <c r="B26" s="17" t="s">
        <v>20</v>
      </c>
      <c r="C26" s="6" t="s">
        <v>37</v>
      </c>
      <c r="D26" s="9" t="s">
        <v>6</v>
      </c>
      <c r="E26" s="20">
        <v>33.700000000000003</v>
      </c>
      <c r="F26" s="40"/>
      <c r="H26" s="3"/>
      <c r="I26" s="17" t="s">
        <v>9</v>
      </c>
      <c r="J26" s="6" t="s">
        <v>39</v>
      </c>
      <c r="K26" s="9" t="s">
        <v>6</v>
      </c>
      <c r="L26" s="20">
        <v>24.9</v>
      </c>
      <c r="M26" s="40"/>
    </row>
    <row r="27" spans="1:13" ht="15.75" customHeight="1" thickBot="1" x14ac:dyDescent="0.3">
      <c r="A27" s="3"/>
      <c r="B27" s="16"/>
      <c r="C27" s="7" t="s">
        <v>25</v>
      </c>
      <c r="D27" s="10" t="s">
        <v>7</v>
      </c>
      <c r="E27" s="26">
        <v>161</v>
      </c>
      <c r="F27" s="40"/>
      <c r="H27" s="3"/>
      <c r="I27" s="16"/>
      <c r="J27" s="7" t="s">
        <v>38</v>
      </c>
      <c r="K27" s="10" t="s">
        <v>7</v>
      </c>
      <c r="L27" s="26">
        <v>23.7</v>
      </c>
      <c r="M27" s="40"/>
    </row>
    <row r="28" spans="1:13" ht="15.75" customHeight="1" thickBot="1" x14ac:dyDescent="0.3">
      <c r="A28" s="3"/>
      <c r="B28" s="17" t="s">
        <v>9</v>
      </c>
      <c r="C28" s="2" t="s">
        <v>37</v>
      </c>
      <c r="D28" s="9" t="s">
        <v>6</v>
      </c>
      <c r="E28" s="21">
        <v>68.8</v>
      </c>
      <c r="F28" s="40"/>
      <c r="H28" s="3"/>
      <c r="I28" s="17" t="s">
        <v>20</v>
      </c>
      <c r="J28" s="2" t="s">
        <v>38</v>
      </c>
      <c r="K28" s="9" t="s">
        <v>6</v>
      </c>
      <c r="L28" s="29">
        <v>184.3</v>
      </c>
      <c r="M28" s="40"/>
    </row>
    <row r="29" spans="1:13" ht="15.75" customHeight="1" thickBot="1" x14ac:dyDescent="0.3">
      <c r="A29" s="3"/>
      <c r="B29" s="16"/>
      <c r="C29" s="5" t="s">
        <v>25</v>
      </c>
      <c r="D29" s="10" t="s">
        <v>7</v>
      </c>
      <c r="E29" s="22">
        <v>55.9</v>
      </c>
      <c r="F29" s="40"/>
      <c r="H29" s="3"/>
      <c r="I29" s="16"/>
      <c r="J29" s="5" t="s">
        <v>39</v>
      </c>
      <c r="K29" s="10" t="s">
        <v>7</v>
      </c>
      <c r="L29" s="22">
        <v>57</v>
      </c>
      <c r="M29" s="40"/>
    </row>
    <row r="30" spans="1:13" ht="15.75" customHeight="1" thickBot="1" x14ac:dyDescent="0.3">
      <c r="A30" s="3"/>
      <c r="B30" s="17" t="s">
        <v>19</v>
      </c>
      <c r="C30" s="6" t="s">
        <v>25</v>
      </c>
      <c r="D30" s="9" t="s">
        <v>6</v>
      </c>
      <c r="E30" s="20">
        <v>144.19999999999999</v>
      </c>
      <c r="F30" s="40"/>
      <c r="H30" s="3"/>
      <c r="I30" s="17" t="s">
        <v>10</v>
      </c>
      <c r="J30" s="6" t="s">
        <v>39</v>
      </c>
      <c r="K30" s="9" t="s">
        <v>6</v>
      </c>
      <c r="L30" s="20">
        <v>17.7</v>
      </c>
      <c r="M30" s="40"/>
    </row>
    <row r="31" spans="1:13" ht="15.75" customHeight="1" thickBot="1" x14ac:dyDescent="0.3">
      <c r="A31" s="3"/>
      <c r="B31" s="16"/>
      <c r="C31" s="5" t="s">
        <v>37</v>
      </c>
      <c r="D31" s="10" t="s">
        <v>7</v>
      </c>
      <c r="E31" s="24">
        <v>167.6</v>
      </c>
      <c r="F31" s="40"/>
      <c r="H31" s="3"/>
      <c r="I31" s="16"/>
      <c r="J31" s="5" t="s">
        <v>38</v>
      </c>
      <c r="K31" s="10" t="s">
        <v>7</v>
      </c>
      <c r="L31" s="38">
        <v>24</v>
      </c>
      <c r="M31" s="40"/>
    </row>
    <row r="32" spans="1:13" ht="15.75" customHeight="1" thickBot="1" x14ac:dyDescent="0.3">
      <c r="A32" s="3"/>
      <c r="B32" s="17" t="s">
        <v>10</v>
      </c>
      <c r="C32" s="6" t="s">
        <v>25</v>
      </c>
      <c r="D32" s="9" t="s">
        <v>6</v>
      </c>
      <c r="E32" s="28">
        <v>199.6</v>
      </c>
      <c r="F32" s="40"/>
      <c r="H32" s="3"/>
      <c r="I32" s="17" t="s">
        <v>19</v>
      </c>
      <c r="J32" s="6" t="s">
        <v>38</v>
      </c>
      <c r="K32" s="9" t="s">
        <v>6</v>
      </c>
      <c r="L32" s="20">
        <v>53.9</v>
      </c>
      <c r="M32" s="40"/>
    </row>
    <row r="33" spans="1:13" ht="15.75" customHeight="1" thickBot="1" x14ac:dyDescent="0.3">
      <c r="A33" s="3"/>
      <c r="B33" s="16"/>
      <c r="C33" s="5" t="s">
        <v>37</v>
      </c>
      <c r="D33" s="10" t="s">
        <v>7</v>
      </c>
      <c r="E33" s="38">
        <v>81.7</v>
      </c>
      <c r="F33" s="40"/>
      <c r="H33" s="3"/>
      <c r="I33" s="16"/>
      <c r="J33" s="5" t="s">
        <v>39</v>
      </c>
      <c r="K33" s="10" t="s">
        <v>7</v>
      </c>
      <c r="L33" s="38">
        <v>146.9</v>
      </c>
      <c r="M33" s="40"/>
    </row>
    <row r="34" spans="1:13" ht="15.75" customHeight="1" thickBot="1" x14ac:dyDescent="0.3">
      <c r="A34" s="3"/>
      <c r="B34" s="17" t="s">
        <v>22</v>
      </c>
      <c r="C34" s="6" t="s">
        <v>25</v>
      </c>
      <c r="D34" s="9" t="s">
        <v>6</v>
      </c>
      <c r="E34" s="20">
        <v>144.1</v>
      </c>
      <c r="F34" s="40"/>
      <c r="H34" s="3"/>
      <c r="I34" s="17" t="s">
        <v>23</v>
      </c>
      <c r="J34" s="6" t="s">
        <v>39</v>
      </c>
      <c r="K34" s="9" t="s">
        <v>6</v>
      </c>
      <c r="L34" s="28">
        <v>199.6</v>
      </c>
      <c r="M34" s="40"/>
    </row>
    <row r="35" spans="1:13" ht="15.75" thickBot="1" x14ac:dyDescent="0.3">
      <c r="A35" s="3"/>
      <c r="B35" s="16"/>
      <c r="C35" s="5" t="s">
        <v>37</v>
      </c>
      <c r="D35" s="10" t="s">
        <v>7</v>
      </c>
      <c r="E35" s="38">
        <v>62.6</v>
      </c>
      <c r="F35" s="40"/>
      <c r="H35" s="3"/>
      <c r="I35" s="16"/>
      <c r="J35" s="5" t="s">
        <v>38</v>
      </c>
      <c r="K35" s="10" t="s">
        <v>7</v>
      </c>
      <c r="L35" s="38">
        <v>78.400000000000006</v>
      </c>
      <c r="M35" s="40"/>
    </row>
    <row r="36" spans="1:13" ht="15.75" thickBot="1" x14ac:dyDescent="0.3">
      <c r="A36" s="3"/>
      <c r="B36" s="17" t="s">
        <v>21</v>
      </c>
      <c r="C36" s="6" t="s">
        <v>25</v>
      </c>
      <c r="D36" s="9" t="s">
        <v>6</v>
      </c>
      <c r="E36" s="20">
        <v>49.7</v>
      </c>
      <c r="F36" s="40"/>
      <c r="H36" s="3"/>
      <c r="I36" s="17" t="s">
        <v>18</v>
      </c>
      <c r="J36" s="6" t="s">
        <v>38</v>
      </c>
      <c r="K36" s="9" t="s">
        <v>6</v>
      </c>
      <c r="L36" s="20">
        <v>153.1</v>
      </c>
      <c r="M36" s="40"/>
    </row>
    <row r="37" spans="1:13" ht="15.75" thickBot="1" x14ac:dyDescent="0.3">
      <c r="A37" s="3"/>
      <c r="B37" s="16"/>
      <c r="C37" s="5" t="s">
        <v>37</v>
      </c>
      <c r="D37" s="10" t="s">
        <v>7</v>
      </c>
      <c r="E37" s="38">
        <v>54.1</v>
      </c>
      <c r="F37" s="41"/>
      <c r="H37" s="3"/>
      <c r="I37" s="16"/>
      <c r="J37" s="5" t="s">
        <v>39</v>
      </c>
      <c r="K37" s="10" t="s">
        <v>7</v>
      </c>
      <c r="L37" s="38">
        <v>56.2</v>
      </c>
      <c r="M37" s="41"/>
    </row>
    <row r="38" spans="1:13" ht="16.5" thickBot="1" x14ac:dyDescent="0.3">
      <c r="B38" s="16"/>
      <c r="C38" s="44" t="s">
        <v>5</v>
      </c>
      <c r="D38" s="45"/>
      <c r="E38" s="11">
        <f>E24+E25+E26+E27+E28+E29+E30+E33+E34+E35+E36+E37</f>
        <v>968.00000000000011</v>
      </c>
      <c r="F38" s="14">
        <f>SUM(E38/12)</f>
        <v>80.666666666666671</v>
      </c>
      <c r="I38" s="16"/>
      <c r="J38" s="44" t="s">
        <v>5</v>
      </c>
      <c r="K38" s="45"/>
      <c r="L38" s="11">
        <f>L26+L27+L24+L25+L29+L30+L31+L32+L33+L35+L36+L37</f>
        <v>920.30000000000007</v>
      </c>
      <c r="M38" s="14">
        <f>SUM(L38/12)</f>
        <v>76.691666666666677</v>
      </c>
    </row>
    <row r="46" spans="1:13" ht="15.75" thickBot="1" x14ac:dyDescent="0.3"/>
    <row r="47" spans="1:13" ht="16.5" thickBot="1" x14ac:dyDescent="0.3">
      <c r="A47" s="12" t="s">
        <v>0</v>
      </c>
      <c r="B47" s="25" t="s">
        <v>1</v>
      </c>
      <c r="C47" s="13" t="s">
        <v>2</v>
      </c>
      <c r="D47" s="46" t="s">
        <v>3</v>
      </c>
      <c r="E47" s="47"/>
      <c r="F47" s="39" t="s">
        <v>4</v>
      </c>
      <c r="H47" s="12" t="s">
        <v>0</v>
      </c>
      <c r="I47" s="25" t="s">
        <v>1</v>
      </c>
      <c r="J47" s="13" t="s">
        <v>2</v>
      </c>
      <c r="K47" s="46" t="s">
        <v>3</v>
      </c>
      <c r="L47" s="47"/>
      <c r="M47" s="39" t="s">
        <v>4</v>
      </c>
    </row>
    <row r="48" spans="1:13" ht="17.100000000000001" customHeight="1" thickBot="1" x14ac:dyDescent="0.3">
      <c r="A48" s="48" t="s">
        <v>15</v>
      </c>
      <c r="B48" s="15" t="s">
        <v>10</v>
      </c>
      <c r="C48" s="2" t="s">
        <v>28</v>
      </c>
      <c r="D48" s="9" t="s">
        <v>6</v>
      </c>
      <c r="E48" s="21">
        <v>103.6</v>
      </c>
      <c r="F48" s="40"/>
      <c r="H48" s="48" t="s">
        <v>16</v>
      </c>
      <c r="I48" s="15" t="s">
        <v>9</v>
      </c>
      <c r="J48" s="2" t="s">
        <v>30</v>
      </c>
      <c r="K48" s="9" t="s">
        <v>6</v>
      </c>
      <c r="L48" s="21">
        <v>112.5</v>
      </c>
      <c r="M48" s="40"/>
    </row>
    <row r="49" spans="1:13" ht="15.75" thickBot="1" x14ac:dyDescent="0.3">
      <c r="A49" s="43"/>
      <c r="B49" s="16"/>
      <c r="C49" s="5" t="s">
        <v>29</v>
      </c>
      <c r="D49" s="10" t="s">
        <v>7</v>
      </c>
      <c r="E49" s="19">
        <v>32.9</v>
      </c>
      <c r="F49" s="40"/>
      <c r="H49" s="43"/>
      <c r="I49" s="16"/>
      <c r="J49" s="5" t="s">
        <v>31</v>
      </c>
      <c r="K49" s="10" t="s">
        <v>7</v>
      </c>
      <c r="L49" s="19">
        <v>88.8</v>
      </c>
      <c r="M49" s="40"/>
    </row>
    <row r="50" spans="1:13" ht="15.75" thickBot="1" x14ac:dyDescent="0.3">
      <c r="A50" s="3"/>
      <c r="B50" s="17" t="s">
        <v>22</v>
      </c>
      <c r="C50" s="6" t="s">
        <v>29</v>
      </c>
      <c r="D50" s="9" t="s">
        <v>6</v>
      </c>
      <c r="E50" s="20">
        <v>112.3</v>
      </c>
      <c r="F50" s="40"/>
      <c r="H50" s="3"/>
      <c r="I50" s="17" t="s">
        <v>18</v>
      </c>
      <c r="J50" s="6" t="s">
        <v>31</v>
      </c>
      <c r="K50" s="9" t="s">
        <v>6</v>
      </c>
      <c r="L50" s="20">
        <v>39.200000000000003</v>
      </c>
      <c r="M50" s="40"/>
    </row>
    <row r="51" spans="1:13" ht="15.75" thickBot="1" x14ac:dyDescent="0.3">
      <c r="A51" s="3"/>
      <c r="B51" s="16"/>
      <c r="C51" s="7" t="s">
        <v>28</v>
      </c>
      <c r="D51" s="10" t="s">
        <v>7</v>
      </c>
      <c r="E51" s="23">
        <v>167.1</v>
      </c>
      <c r="F51" s="40"/>
      <c r="H51" s="3"/>
      <c r="I51" s="16"/>
      <c r="J51" s="7" t="s">
        <v>30</v>
      </c>
      <c r="K51" s="10" t="s">
        <v>7</v>
      </c>
      <c r="L51" s="23">
        <v>199.6</v>
      </c>
      <c r="M51" s="40"/>
    </row>
    <row r="52" spans="1:13" ht="15.75" thickBot="1" x14ac:dyDescent="0.3">
      <c r="A52" s="3"/>
      <c r="B52" s="17" t="s">
        <v>23</v>
      </c>
      <c r="C52" s="2" t="s">
        <v>28</v>
      </c>
      <c r="D52" s="9" t="s">
        <v>6</v>
      </c>
      <c r="E52" s="21">
        <v>11.6</v>
      </c>
      <c r="F52" s="40"/>
      <c r="H52" s="3"/>
      <c r="I52" s="17" t="s">
        <v>21</v>
      </c>
      <c r="J52" s="2" t="s">
        <v>30</v>
      </c>
      <c r="K52" s="9" t="s">
        <v>6</v>
      </c>
      <c r="L52" s="21">
        <v>51.2</v>
      </c>
      <c r="M52" s="40"/>
    </row>
    <row r="53" spans="1:13" ht="15.75" thickBot="1" x14ac:dyDescent="0.3">
      <c r="A53" s="3"/>
      <c r="B53" s="16"/>
      <c r="C53" s="5" t="s">
        <v>29</v>
      </c>
      <c r="D53" s="10" t="s">
        <v>7</v>
      </c>
      <c r="E53" s="22">
        <v>136.30000000000001</v>
      </c>
      <c r="F53" s="40"/>
      <c r="H53" s="3"/>
      <c r="I53" s="16"/>
      <c r="J53" s="5" t="s">
        <v>31</v>
      </c>
      <c r="K53" s="10" t="s">
        <v>7</v>
      </c>
      <c r="L53" s="27">
        <v>199.6</v>
      </c>
      <c r="M53" s="40"/>
    </row>
    <row r="54" spans="1:13" ht="15.75" thickBot="1" x14ac:dyDescent="0.3">
      <c r="A54" s="3"/>
      <c r="B54" s="17" t="s">
        <v>18</v>
      </c>
      <c r="C54" s="6" t="s">
        <v>29</v>
      </c>
      <c r="D54" s="9" t="s">
        <v>6</v>
      </c>
      <c r="E54" s="28">
        <v>145</v>
      </c>
      <c r="F54" s="40"/>
      <c r="H54" s="3"/>
      <c r="I54" s="17" t="s">
        <v>23</v>
      </c>
      <c r="J54" s="6" t="s">
        <v>31</v>
      </c>
      <c r="K54" s="9" t="s">
        <v>6</v>
      </c>
      <c r="L54" s="20">
        <v>75.2</v>
      </c>
      <c r="M54" s="40"/>
    </row>
    <row r="55" spans="1:13" ht="15.75" thickBot="1" x14ac:dyDescent="0.3">
      <c r="A55" s="3"/>
      <c r="B55" s="16"/>
      <c r="C55" s="5" t="s">
        <v>28</v>
      </c>
      <c r="D55" s="10" t="s">
        <v>7</v>
      </c>
      <c r="E55" s="38">
        <v>125.7</v>
      </c>
      <c r="F55" s="40"/>
      <c r="H55" s="3"/>
      <c r="I55" s="16"/>
      <c r="J55" s="5" t="s">
        <v>30</v>
      </c>
      <c r="K55" s="10" t="s">
        <v>7</v>
      </c>
      <c r="L55" s="38">
        <v>46.7</v>
      </c>
      <c r="M55" s="40"/>
    </row>
    <row r="56" spans="1:13" ht="15.75" thickBot="1" x14ac:dyDescent="0.3">
      <c r="A56" s="3"/>
      <c r="B56" s="17" t="s">
        <v>21</v>
      </c>
      <c r="C56" s="6" t="s">
        <v>28</v>
      </c>
      <c r="D56" s="9" t="s">
        <v>6</v>
      </c>
      <c r="E56" s="20">
        <v>33.4</v>
      </c>
      <c r="F56" s="40"/>
      <c r="H56" s="3"/>
      <c r="I56" s="17" t="s">
        <v>22</v>
      </c>
      <c r="J56" s="6" t="s">
        <v>30</v>
      </c>
      <c r="K56" s="9" t="s">
        <v>6</v>
      </c>
      <c r="L56" s="20">
        <v>62.4</v>
      </c>
      <c r="M56" s="40"/>
    </row>
    <row r="57" spans="1:13" ht="15.75" thickBot="1" x14ac:dyDescent="0.3">
      <c r="A57" s="3"/>
      <c r="B57" s="16"/>
      <c r="C57" s="5" t="s">
        <v>29</v>
      </c>
      <c r="D57" s="10" t="s">
        <v>7</v>
      </c>
      <c r="E57" s="38">
        <v>25.6</v>
      </c>
      <c r="F57" s="40"/>
      <c r="H57" s="3"/>
      <c r="I57" s="16"/>
      <c r="J57" s="5" t="s">
        <v>31</v>
      </c>
      <c r="K57" s="10" t="s">
        <v>7</v>
      </c>
      <c r="L57" s="38">
        <v>70.900000000000006</v>
      </c>
      <c r="M57" s="40"/>
    </row>
    <row r="58" spans="1:13" ht="15.75" thickBot="1" x14ac:dyDescent="0.3">
      <c r="A58" s="3"/>
      <c r="B58" s="17" t="s">
        <v>9</v>
      </c>
      <c r="C58" s="6" t="s">
        <v>29</v>
      </c>
      <c r="D58" s="9" t="s">
        <v>6</v>
      </c>
      <c r="E58" s="20">
        <v>108.7</v>
      </c>
      <c r="F58" s="40"/>
      <c r="H58" s="3"/>
      <c r="I58" s="17" t="s">
        <v>10</v>
      </c>
      <c r="J58" s="6" t="s">
        <v>31</v>
      </c>
      <c r="K58" s="9" t="s">
        <v>6</v>
      </c>
      <c r="L58" s="20">
        <v>155.6</v>
      </c>
      <c r="M58" s="40"/>
    </row>
    <row r="59" spans="1:13" ht="15.75" thickBot="1" x14ac:dyDescent="0.3">
      <c r="A59" s="3"/>
      <c r="B59" s="16"/>
      <c r="C59" s="5" t="s">
        <v>28</v>
      </c>
      <c r="D59" s="10" t="s">
        <v>7</v>
      </c>
      <c r="E59" s="38">
        <v>127.1</v>
      </c>
      <c r="F59" s="40"/>
      <c r="H59" s="3"/>
      <c r="I59" s="16"/>
      <c r="J59" s="5" t="s">
        <v>30</v>
      </c>
      <c r="K59" s="10" t="s">
        <v>7</v>
      </c>
      <c r="L59" s="38">
        <v>38.4</v>
      </c>
      <c r="M59" s="40"/>
    </row>
    <row r="60" spans="1:13" ht="15.75" thickBot="1" x14ac:dyDescent="0.3">
      <c r="A60" s="3"/>
      <c r="B60" s="17" t="s">
        <v>20</v>
      </c>
      <c r="C60" s="6" t="s">
        <v>28</v>
      </c>
      <c r="D60" s="9" t="s">
        <v>6</v>
      </c>
      <c r="E60" s="20">
        <v>48.9</v>
      </c>
      <c r="F60" s="40"/>
      <c r="H60" s="3"/>
      <c r="I60" s="17" t="s">
        <v>19</v>
      </c>
      <c r="J60" s="6" t="s">
        <v>30</v>
      </c>
      <c r="K60" s="9" t="s">
        <v>6</v>
      </c>
      <c r="L60" s="20">
        <v>187.9</v>
      </c>
      <c r="M60" s="40"/>
    </row>
    <row r="61" spans="1:13" ht="15.75" thickBot="1" x14ac:dyDescent="0.3">
      <c r="A61" s="3"/>
      <c r="B61" s="16"/>
      <c r="C61" s="5" t="s">
        <v>29</v>
      </c>
      <c r="D61" s="10" t="s">
        <v>7</v>
      </c>
      <c r="E61" s="38">
        <v>22.7</v>
      </c>
      <c r="F61" s="41"/>
      <c r="H61" s="3"/>
      <c r="I61" s="16"/>
      <c r="J61" s="5" t="s">
        <v>31</v>
      </c>
      <c r="K61" s="10" t="s">
        <v>7</v>
      </c>
      <c r="L61" s="38">
        <v>107.7</v>
      </c>
      <c r="M61" s="41"/>
    </row>
    <row r="62" spans="1:13" ht="16.5" thickBot="1" x14ac:dyDescent="0.3">
      <c r="B62" s="16"/>
      <c r="C62" s="44" t="s">
        <v>5</v>
      </c>
      <c r="D62" s="45"/>
      <c r="E62" s="11">
        <f>E48+E49+E50+E52+E53+E55+E56+E57+E58+E59+E60+E61</f>
        <v>888.80000000000018</v>
      </c>
      <c r="F62" s="14">
        <f>SUM(E62/12)</f>
        <v>74.066666666666677</v>
      </c>
      <c r="I62" s="16"/>
      <c r="J62" s="44" t="s">
        <v>5</v>
      </c>
      <c r="K62" s="45"/>
      <c r="L62" s="11">
        <f>L49+L50+L52+L48+L54+L55+L56+L57+L58+L59+L60+L61</f>
        <v>1036.5</v>
      </c>
      <c r="M62" s="14">
        <f>SUM(L62/12)</f>
        <v>86.375</v>
      </c>
    </row>
    <row r="64" spans="1:13" ht="15.75" thickBot="1" x14ac:dyDescent="0.3"/>
    <row r="65" spans="1:13" ht="16.5" thickBot="1" x14ac:dyDescent="0.3">
      <c r="A65" s="12" t="s">
        <v>0</v>
      </c>
      <c r="B65" s="25" t="s">
        <v>1</v>
      </c>
      <c r="C65" s="13" t="s">
        <v>2</v>
      </c>
      <c r="D65" s="46" t="s">
        <v>3</v>
      </c>
      <c r="E65" s="47"/>
      <c r="F65" s="39" t="s">
        <v>4</v>
      </c>
      <c r="H65" s="12" t="s">
        <v>0</v>
      </c>
      <c r="I65" s="25" t="s">
        <v>1</v>
      </c>
      <c r="J65" s="13" t="s">
        <v>2</v>
      </c>
      <c r="K65" s="46" t="s">
        <v>3</v>
      </c>
      <c r="L65" s="47"/>
      <c r="M65" s="39" t="s">
        <v>4</v>
      </c>
    </row>
    <row r="66" spans="1:13" ht="15.75" thickBot="1" x14ac:dyDescent="0.3">
      <c r="A66" s="48" t="s">
        <v>8</v>
      </c>
      <c r="B66" s="15" t="s">
        <v>19</v>
      </c>
      <c r="C66" s="2" t="s">
        <v>32</v>
      </c>
      <c r="D66" s="9" t="s">
        <v>6</v>
      </c>
      <c r="E66" s="21">
        <v>123</v>
      </c>
      <c r="F66" s="40"/>
      <c r="H66" s="42" t="s">
        <v>17</v>
      </c>
      <c r="I66" s="15" t="s">
        <v>20</v>
      </c>
      <c r="J66" s="2" t="s">
        <v>34</v>
      </c>
      <c r="K66" s="9" t="s">
        <v>6</v>
      </c>
      <c r="L66" s="21">
        <v>64.400000000000006</v>
      </c>
      <c r="M66" s="40"/>
    </row>
    <row r="67" spans="1:13" ht="15.75" thickBot="1" x14ac:dyDescent="0.3">
      <c r="A67" s="43"/>
      <c r="B67" s="16"/>
      <c r="C67" s="5" t="s">
        <v>33</v>
      </c>
      <c r="D67" s="10" t="s">
        <v>7</v>
      </c>
      <c r="E67" s="19">
        <v>115.1</v>
      </c>
      <c r="F67" s="40"/>
      <c r="H67" s="43"/>
      <c r="I67" s="16"/>
      <c r="J67" s="5" t="s">
        <v>35</v>
      </c>
      <c r="K67" s="10" t="s">
        <v>7</v>
      </c>
      <c r="L67" s="22">
        <v>177.8</v>
      </c>
      <c r="M67" s="40"/>
    </row>
    <row r="68" spans="1:13" ht="15.75" thickBot="1" x14ac:dyDescent="0.3">
      <c r="A68" s="3"/>
      <c r="B68" s="17" t="s">
        <v>23</v>
      </c>
      <c r="C68" s="6" t="s">
        <v>33</v>
      </c>
      <c r="D68" s="9" t="s">
        <v>6</v>
      </c>
      <c r="E68" s="20">
        <v>37.6</v>
      </c>
      <c r="F68" s="40"/>
      <c r="H68" s="3"/>
      <c r="I68" s="17" t="s">
        <v>21</v>
      </c>
      <c r="J68" s="6" t="s">
        <v>35</v>
      </c>
      <c r="K68" s="9" t="s">
        <v>6</v>
      </c>
      <c r="L68" s="20">
        <v>18.7</v>
      </c>
      <c r="M68" s="40"/>
    </row>
    <row r="69" spans="1:13" ht="15.75" thickBot="1" x14ac:dyDescent="0.3">
      <c r="A69" s="3"/>
      <c r="B69" s="16"/>
      <c r="C69" s="7" t="s">
        <v>32</v>
      </c>
      <c r="D69" s="10" t="s">
        <v>7</v>
      </c>
      <c r="E69" s="23">
        <v>199.6</v>
      </c>
      <c r="F69" s="40"/>
      <c r="H69" s="3"/>
      <c r="I69" s="16"/>
      <c r="J69" s="7" t="s">
        <v>34</v>
      </c>
      <c r="K69" s="10" t="s">
        <v>7</v>
      </c>
      <c r="L69" s="26">
        <v>127.8</v>
      </c>
      <c r="M69" s="40"/>
    </row>
    <row r="70" spans="1:13" ht="15.75" thickBot="1" x14ac:dyDescent="0.3">
      <c r="A70" s="3"/>
      <c r="B70" s="17" t="s">
        <v>22</v>
      </c>
      <c r="C70" s="2" t="s">
        <v>32</v>
      </c>
      <c r="D70" s="9" t="s">
        <v>6</v>
      </c>
      <c r="E70" s="29">
        <v>199.6</v>
      </c>
      <c r="F70" s="40"/>
      <c r="H70" s="3"/>
      <c r="I70" s="17" t="s">
        <v>18</v>
      </c>
      <c r="J70" s="2" t="s">
        <v>34</v>
      </c>
      <c r="K70" s="9" t="s">
        <v>6</v>
      </c>
      <c r="L70" s="29">
        <v>199.6</v>
      </c>
      <c r="M70" s="40"/>
    </row>
    <row r="71" spans="1:13" ht="15.75" thickBot="1" x14ac:dyDescent="0.3">
      <c r="A71" s="3"/>
      <c r="B71" s="16"/>
      <c r="C71" s="5" t="s">
        <v>33</v>
      </c>
      <c r="D71" s="10" t="s">
        <v>7</v>
      </c>
      <c r="E71" s="22">
        <v>162.19999999999999</v>
      </c>
      <c r="F71" s="40"/>
      <c r="H71" s="3"/>
      <c r="I71" s="16"/>
      <c r="J71" s="5" t="s">
        <v>35</v>
      </c>
      <c r="K71" s="10" t="s">
        <v>7</v>
      </c>
      <c r="L71" s="22">
        <v>40.700000000000003</v>
      </c>
      <c r="M71" s="40"/>
    </row>
    <row r="72" spans="1:13" ht="15.75" thickBot="1" x14ac:dyDescent="0.3">
      <c r="A72" s="3"/>
      <c r="B72" s="17" t="s">
        <v>21</v>
      </c>
      <c r="C72" s="6" t="s">
        <v>33</v>
      </c>
      <c r="D72" s="9" t="s">
        <v>6</v>
      </c>
      <c r="E72" s="20">
        <v>37.5</v>
      </c>
      <c r="F72" s="40"/>
      <c r="H72" s="3"/>
      <c r="I72" s="17" t="s">
        <v>22</v>
      </c>
      <c r="J72" s="6" t="s">
        <v>35</v>
      </c>
      <c r="K72" s="9" t="s">
        <v>6</v>
      </c>
      <c r="L72" s="20">
        <v>30.6</v>
      </c>
      <c r="M72" s="40"/>
    </row>
    <row r="73" spans="1:13" ht="15.75" thickBot="1" x14ac:dyDescent="0.3">
      <c r="A73" s="3"/>
      <c r="B73" s="16"/>
      <c r="C73" s="5" t="s">
        <v>32</v>
      </c>
      <c r="D73" s="10" t="s">
        <v>7</v>
      </c>
      <c r="E73" s="38">
        <v>53.8</v>
      </c>
      <c r="F73" s="40"/>
      <c r="H73" s="3"/>
      <c r="I73" s="16"/>
      <c r="J73" s="5" t="s">
        <v>34</v>
      </c>
      <c r="K73" s="10" t="s">
        <v>7</v>
      </c>
      <c r="L73" s="38">
        <v>17.7</v>
      </c>
      <c r="M73" s="40"/>
    </row>
    <row r="74" spans="1:13" ht="15.75" thickBot="1" x14ac:dyDescent="0.3">
      <c r="A74" s="3"/>
      <c r="B74" s="17" t="s">
        <v>18</v>
      </c>
      <c r="C74" s="6" t="s">
        <v>32</v>
      </c>
      <c r="D74" s="9" t="s">
        <v>6</v>
      </c>
      <c r="E74" s="20">
        <v>10.9</v>
      </c>
      <c r="F74" s="40"/>
      <c r="H74" s="3"/>
      <c r="I74" s="17" t="s">
        <v>23</v>
      </c>
      <c r="J74" s="6" t="s">
        <v>34</v>
      </c>
      <c r="K74" s="9" t="s">
        <v>6</v>
      </c>
      <c r="L74" s="28">
        <v>199.6</v>
      </c>
      <c r="M74" s="40"/>
    </row>
    <row r="75" spans="1:13" ht="15.75" thickBot="1" x14ac:dyDescent="0.3">
      <c r="A75" s="3"/>
      <c r="B75" s="16"/>
      <c r="C75" s="5" t="s">
        <v>33</v>
      </c>
      <c r="D75" s="10" t="s">
        <v>7</v>
      </c>
      <c r="E75" s="38">
        <v>77.599999999999994</v>
      </c>
      <c r="F75" s="40"/>
      <c r="H75" s="3"/>
      <c r="I75" s="16"/>
      <c r="J75" s="5" t="s">
        <v>35</v>
      </c>
      <c r="K75" s="10" t="s">
        <v>7</v>
      </c>
      <c r="L75" s="38">
        <v>42</v>
      </c>
      <c r="M75" s="40"/>
    </row>
    <row r="76" spans="1:13" ht="15.75" thickBot="1" x14ac:dyDescent="0.3">
      <c r="A76" s="3"/>
      <c r="B76" s="17" t="s">
        <v>20</v>
      </c>
      <c r="C76" s="6" t="s">
        <v>33</v>
      </c>
      <c r="D76" s="9" t="s">
        <v>6</v>
      </c>
      <c r="E76" s="20">
        <v>167.4</v>
      </c>
      <c r="F76" s="40"/>
      <c r="H76" s="3"/>
      <c r="I76" s="17" t="s">
        <v>19</v>
      </c>
      <c r="J76" s="6" t="s">
        <v>35</v>
      </c>
      <c r="K76" s="9" t="s">
        <v>6</v>
      </c>
      <c r="L76" s="20">
        <v>112.9</v>
      </c>
      <c r="M76" s="40"/>
    </row>
    <row r="77" spans="1:13" ht="15.75" thickBot="1" x14ac:dyDescent="0.3">
      <c r="A77" s="3"/>
      <c r="B77" s="16"/>
      <c r="C77" s="5" t="s">
        <v>32</v>
      </c>
      <c r="D77" s="10" t="s">
        <v>7</v>
      </c>
      <c r="E77" s="38">
        <v>169.8</v>
      </c>
      <c r="F77" s="40"/>
      <c r="H77" s="3"/>
      <c r="I77" s="16"/>
      <c r="J77" s="5" t="s">
        <v>34</v>
      </c>
      <c r="K77" s="10" t="s">
        <v>7</v>
      </c>
      <c r="L77" s="38">
        <v>172.2</v>
      </c>
      <c r="M77" s="40"/>
    </row>
    <row r="78" spans="1:13" ht="15.75" thickBot="1" x14ac:dyDescent="0.3">
      <c r="A78" s="3"/>
      <c r="B78" s="17" t="s">
        <v>9</v>
      </c>
      <c r="C78" s="6" t="s">
        <v>32</v>
      </c>
      <c r="D78" s="9" t="s">
        <v>6</v>
      </c>
      <c r="E78" s="20">
        <v>171.1</v>
      </c>
      <c r="F78" s="40"/>
      <c r="H78" s="3"/>
      <c r="I78" s="17" t="s">
        <v>10</v>
      </c>
      <c r="J78" s="6" t="s">
        <v>34</v>
      </c>
      <c r="K78" s="9" t="s">
        <v>6</v>
      </c>
      <c r="L78" s="20">
        <v>9.6</v>
      </c>
      <c r="M78" s="40"/>
    </row>
    <row r="79" spans="1:13" ht="15.75" thickBot="1" x14ac:dyDescent="0.3">
      <c r="A79" s="3"/>
      <c r="B79" s="16"/>
      <c r="C79" s="5" t="s">
        <v>33</v>
      </c>
      <c r="D79" s="10" t="s">
        <v>7</v>
      </c>
      <c r="E79" s="38">
        <v>51.4</v>
      </c>
      <c r="F79" s="41"/>
      <c r="H79" s="3"/>
      <c r="I79" s="16"/>
      <c r="J79" s="5" t="s">
        <v>35</v>
      </c>
      <c r="K79" s="10" t="s">
        <v>7</v>
      </c>
      <c r="L79" s="38">
        <v>33.4</v>
      </c>
      <c r="M79" s="41"/>
    </row>
    <row r="80" spans="1:13" ht="16.5" thickBot="1" x14ac:dyDescent="0.3">
      <c r="B80" s="16"/>
      <c r="C80" s="44" t="s">
        <v>5</v>
      </c>
      <c r="D80" s="45"/>
      <c r="E80" s="11">
        <f>E67+E68+E66+E71+E72+E73+E74+E75+E76+E77+E78+E79</f>
        <v>1177.3999999999999</v>
      </c>
      <c r="F80" s="14">
        <f>SUM(E80/12)</f>
        <v>98.11666666666666</v>
      </c>
      <c r="I80" s="16"/>
      <c r="J80" s="44" t="s">
        <v>5</v>
      </c>
      <c r="K80" s="45"/>
      <c r="L80" s="11">
        <f>L66+L67+L68+L69+L71+L72+L73+L75+L76+L77+L78+L79</f>
        <v>847.8</v>
      </c>
      <c r="M80" s="14">
        <f>SUM(L80/12)</f>
        <v>70.649999999999991</v>
      </c>
    </row>
  </sheetData>
  <mergeCells count="32">
    <mergeCell ref="J18:K18"/>
    <mergeCell ref="K3:L3"/>
    <mergeCell ref="F3:F17"/>
    <mergeCell ref="M3:M17"/>
    <mergeCell ref="K23:L23"/>
    <mergeCell ref="F23:F37"/>
    <mergeCell ref="A24:A25"/>
    <mergeCell ref="A4:A5"/>
    <mergeCell ref="D3:E3"/>
    <mergeCell ref="D23:E23"/>
    <mergeCell ref="H4:H5"/>
    <mergeCell ref="C18:D18"/>
    <mergeCell ref="H24:H25"/>
    <mergeCell ref="M47:M61"/>
    <mergeCell ref="H48:H49"/>
    <mergeCell ref="J62:K62"/>
    <mergeCell ref="C38:D38"/>
    <mergeCell ref="M23:M37"/>
    <mergeCell ref="J38:K38"/>
    <mergeCell ref="D47:E47"/>
    <mergeCell ref="A66:A67"/>
    <mergeCell ref="C80:D80"/>
    <mergeCell ref="K65:L65"/>
    <mergeCell ref="F47:F61"/>
    <mergeCell ref="A48:A49"/>
    <mergeCell ref="C62:D62"/>
    <mergeCell ref="K47:L47"/>
    <mergeCell ref="M65:M79"/>
    <mergeCell ref="H66:H67"/>
    <mergeCell ref="J80:K80"/>
    <mergeCell ref="D65:E65"/>
    <mergeCell ref="F65:F7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 xml:space="preserve">&amp;C&amp;"-,Félkövér"&amp;12"Vegyes-páros OB 2018"
Button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2018-12-14T17:35:15Z</cp:lastPrinted>
  <dcterms:created xsi:type="dcterms:W3CDTF">2015-07-23T15:30:22Z</dcterms:created>
  <dcterms:modified xsi:type="dcterms:W3CDTF">2018-12-16T15:28:46Z</dcterms:modified>
</cp:coreProperties>
</file>