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álint\Desktop\Curling 2017-2018\Országos bajnokságok\OCSB A liga\"/>
    </mc:Choice>
  </mc:AlternateContent>
  <bookViews>
    <workbookView xWindow="0" yWindow="0" windowWidth="20490" windowHeight="7755"/>
  </bookViews>
  <sheets>
    <sheet name="Button" sheetId="2" r:id="rId1"/>
  </sheets>
  <definedNames>
    <definedName name="_xlnm.Print_Area" localSheetId="0">Button!$A$1:$M$95</definedName>
  </definedNames>
  <calcPr calcId="152511" concurrentCalc="0"/>
</workbook>
</file>

<file path=xl/calcChain.xml><?xml version="1.0" encoding="utf-8"?>
<calcChain xmlns="http://schemas.openxmlformats.org/spreadsheetml/2006/main">
  <c r="L79" i="2" l="1"/>
  <c r="E79" i="2"/>
  <c r="L60" i="2"/>
  <c r="E60" i="2"/>
  <c r="L36" i="2"/>
  <c r="E36" i="2"/>
  <c r="L17" i="2"/>
  <c r="E17" i="2"/>
  <c r="M17" i="2"/>
  <c r="M60" i="2"/>
  <c r="F79" i="2"/>
  <c r="M36" i="2"/>
  <c r="F36" i="2"/>
  <c r="F17" i="2"/>
  <c r="F60" i="2"/>
  <c r="M79" i="2"/>
</calcChain>
</file>

<file path=xl/sharedStrings.xml><?xml version="1.0" encoding="utf-8"?>
<sst xmlns="http://schemas.openxmlformats.org/spreadsheetml/2006/main" count="336" uniqueCount="57">
  <si>
    <t>Csapatnév</t>
  </si>
  <si>
    <t>ellenfél</t>
  </si>
  <si>
    <t xml:space="preserve">Játékosnév </t>
  </si>
  <si>
    <t>Táv.
 (cm)</t>
  </si>
  <si>
    <t>Csapat-
átlag</t>
  </si>
  <si>
    <t>Összesen:</t>
  </si>
  <si>
    <t>CW</t>
  </si>
  <si>
    <t>FTC Jaguars</t>
  </si>
  <si>
    <t>FTC Fradi</t>
  </si>
  <si>
    <t>Vasas SC Titánok</t>
  </si>
  <si>
    <t>CCW</t>
  </si>
  <si>
    <t>FTC Share On Stone</t>
  </si>
  <si>
    <t>Vasas G-Force</t>
  </si>
  <si>
    <t>UTE Férfi I.</t>
  </si>
  <si>
    <t>SSC Férfiak</t>
  </si>
  <si>
    <t>UTE Four Four Férfiak</t>
  </si>
  <si>
    <t>Kovács Botond</t>
  </si>
  <si>
    <t>Nagy Viktor</t>
  </si>
  <si>
    <t>Fóti Gábor</t>
  </si>
  <si>
    <t>Fóti Balázs</t>
  </si>
  <si>
    <t>Varga Balázs</t>
  </si>
  <si>
    <t>Bajusz József</t>
  </si>
  <si>
    <t>Kiss Péter</t>
  </si>
  <si>
    <t>Uti Tibor</t>
  </si>
  <si>
    <t>Miklai János</t>
  </si>
  <si>
    <t>Major Gergely</t>
  </si>
  <si>
    <t>Szarvas Gábor</t>
  </si>
  <si>
    <t>Kassai Attila</t>
  </si>
  <si>
    <t>Miklós Nándor</t>
  </si>
  <si>
    <t>Tatár Lőrinc</t>
  </si>
  <si>
    <t>Kiss Zsolt</t>
  </si>
  <si>
    <t>Kerekes Olivér</t>
  </si>
  <si>
    <t>Ézsöl Gábor</t>
  </si>
  <si>
    <t>Kalocsay Ottó Dániel</t>
  </si>
  <si>
    <t>Spiller Emilio</t>
  </si>
  <si>
    <t>Kiss Gyula</t>
  </si>
  <si>
    <t>Szabó Gergely</t>
  </si>
  <si>
    <t>Lados Tamás</t>
  </si>
  <si>
    <t>Verasztó Mihály dr.</t>
  </si>
  <si>
    <t>Palancsa Zoltán</t>
  </si>
  <si>
    <t>Farkas Dániel dr.</t>
  </si>
  <si>
    <t>Csörgics Mátyás</t>
  </si>
  <si>
    <t>Czermann Kristóf</t>
  </si>
  <si>
    <t>Szarvas Kristóf</t>
  </si>
  <si>
    <t>Kalmár György</t>
  </si>
  <si>
    <t>Ferenczi János</t>
  </si>
  <si>
    <t>Nagy György</t>
  </si>
  <si>
    <t>Kárász Raul</t>
  </si>
  <si>
    <t>Besnicz Péter</t>
  </si>
  <si>
    <t>Riesz Gábor</t>
  </si>
  <si>
    <t>Tóth Dániel</t>
  </si>
  <si>
    <t>Balázs Dávid</t>
  </si>
  <si>
    <t>Sárdi Péter</t>
  </si>
  <si>
    <t>Várkoly Zoltán</t>
  </si>
  <si>
    <t>Lendvai Tamás</t>
  </si>
  <si>
    <t>elmaradt</t>
  </si>
  <si>
    <t>Flank Gyula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</si>
</sst>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trike/>
      <sz val="11"/>
      <color indexed="8"/>
      <name val="Calibri"/>
      <family val="2"/>
      <charset val="238"/>
    </font>
    <font>
      <b/>
      <sz val="12"/>
      <color indexed="3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8"/>
      <name val="Calibri"/>
      <family val="2"/>
      <charset val="238"/>
    </font>
    <font>
      <strike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13"/>
      <color indexed="10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2" fillId="0" borderId="0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2" xfId="0" applyBorder="1"/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4" xfId="0" applyFont="1" applyBorder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164" fontId="5" fillId="0" borderId="14" xfId="0" applyNumberFormat="1" applyFont="1" applyBorder="1"/>
    <xf numFmtId="0" fontId="4" fillId="0" borderId="10" xfId="0" applyFont="1" applyBorder="1"/>
    <xf numFmtId="0" fontId="1" fillId="0" borderId="12" xfId="0" applyFont="1" applyBorder="1"/>
    <xf numFmtId="0" fontId="1" fillId="0" borderId="10" xfId="0" applyFont="1" applyBorder="1"/>
    <xf numFmtId="0" fontId="1" fillId="0" borderId="2" xfId="0" applyFont="1" applyBorder="1"/>
    <xf numFmtId="0" fontId="1" fillId="0" borderId="11" xfId="0" applyFont="1" applyBorder="1"/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20" xfId="0" applyBorder="1"/>
    <xf numFmtId="0" fontId="6" fillId="0" borderId="22" xfId="0" applyFont="1" applyBorder="1" applyAlignment="1">
      <alignment horizontal="center"/>
    </xf>
    <xf numFmtId="0" fontId="0" fillId="0" borderId="23" xfId="0" applyBorder="1"/>
    <xf numFmtId="0" fontId="9" fillId="0" borderId="23" xfId="0" applyFont="1" applyBorder="1"/>
    <xf numFmtId="0" fontId="4" fillId="0" borderId="2" xfId="0" applyFont="1" applyBorder="1"/>
    <xf numFmtId="0" fontId="1" fillId="0" borderId="18" xfId="0" applyFont="1" applyBorder="1"/>
    <xf numFmtId="0" fontId="4" fillId="0" borderId="13" xfId="0" applyFont="1" applyBorder="1"/>
    <xf numFmtId="0" fontId="1" fillId="0" borderId="7" xfId="0" applyFont="1" applyBorder="1"/>
    <xf numFmtId="0" fontId="13" fillId="0" borderId="7" xfId="0" applyFont="1" applyBorder="1"/>
    <xf numFmtId="0" fontId="1" fillId="0" borderId="5" xfId="0" applyFont="1" applyBorder="1"/>
    <xf numFmtId="0" fontId="13" fillId="0" borderId="11" xfId="0" applyFont="1" applyBorder="1"/>
    <xf numFmtId="164" fontId="1" fillId="0" borderId="11" xfId="0" applyNumberFormat="1" applyFont="1" applyBorder="1"/>
    <xf numFmtId="0" fontId="0" fillId="0" borderId="7" xfId="0" applyFont="1" applyBorder="1"/>
    <xf numFmtId="0" fontId="0" fillId="0" borderId="11" xfId="0" applyFont="1" applyBorder="1"/>
    <xf numFmtId="0" fontId="0" fillId="0" borderId="18" xfId="0" applyFont="1" applyBorder="1"/>
    <xf numFmtId="0" fontId="1" fillId="0" borderId="23" xfId="0" applyFont="1" applyBorder="1"/>
    <xf numFmtId="0" fontId="4" fillId="0" borderId="12" xfId="0" applyFont="1" applyBorder="1"/>
    <xf numFmtId="0" fontId="13" fillId="0" borderId="5" xfId="0" applyFont="1" applyBorder="1"/>
    <xf numFmtId="0" fontId="1" fillId="0" borderId="13" xfId="0" applyFont="1" applyBorder="1"/>
    <xf numFmtId="0" fontId="0" fillId="0" borderId="13" xfId="0" applyFont="1" applyBorder="1"/>
    <xf numFmtId="0" fontId="0" fillId="0" borderId="10" xfId="0" applyFont="1" applyBorder="1"/>
    <xf numFmtId="0" fontId="10" fillId="0" borderId="1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4" xfId="0" applyBorder="1"/>
    <xf numFmtId="0" fontId="0" fillId="0" borderId="30" xfId="0" applyBorder="1"/>
    <xf numFmtId="0" fontId="0" fillId="0" borderId="31" xfId="0" applyBorder="1"/>
    <xf numFmtId="0" fontId="1" fillId="0" borderId="31" xfId="0" applyFont="1" applyBorder="1"/>
    <xf numFmtId="0" fontId="1" fillId="0" borderId="30" xfId="0" applyFont="1" applyBorder="1"/>
    <xf numFmtId="0" fontId="1" fillId="0" borderId="32" xfId="0" applyFont="1" applyBorder="1"/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2" xfId="0" applyBorder="1"/>
    <xf numFmtId="0" fontId="0" fillId="0" borderId="14" xfId="0" applyBorder="1"/>
    <xf numFmtId="0" fontId="0" fillId="0" borderId="26" xfId="0" applyBorder="1"/>
    <xf numFmtId="0" fontId="0" fillId="0" borderId="25" xfId="0" applyBorder="1"/>
    <xf numFmtId="0" fontId="13" fillId="0" borderId="2" xfId="0" applyFont="1" applyBorder="1"/>
    <xf numFmtId="0" fontId="13" fillId="0" borderId="12" xfId="0" applyFont="1" applyBorder="1"/>
    <xf numFmtId="0" fontId="4" fillId="0" borderId="23" xfId="0" applyFont="1" applyBorder="1"/>
    <xf numFmtId="0" fontId="0" fillId="0" borderId="20" xfId="0" applyFont="1" applyBorder="1"/>
    <xf numFmtId="0" fontId="0" fillId="0" borderId="5" xfId="0" applyFont="1" applyBorder="1"/>
    <xf numFmtId="0" fontId="13" fillId="0" borderId="23" xfId="0" applyFont="1" applyBorder="1"/>
    <xf numFmtId="0" fontId="11" fillId="0" borderId="2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bpcurlingclub.com/head1_360x110.png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878681</xdr:colOff>
      <xdr:row>82</xdr:row>
      <xdr:rowOff>97404</xdr:rowOff>
    </xdr:from>
    <xdr:to>
      <xdr:col>2</xdr:col>
      <xdr:colOff>440531</xdr:colOff>
      <xdr:row>86</xdr:row>
      <xdr:rowOff>142875</xdr:rowOff>
    </xdr:to>
    <xdr:pic>
      <xdr:nvPicPr>
        <xdr:cNvPr id="1025" name="Kép 22" descr="http://www.bpcurlingclub.com/head1_360x110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878681" y="17551967"/>
          <a:ext cx="2157413" cy="8074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81</xdr:row>
      <xdr:rowOff>130969</xdr:rowOff>
    </xdr:from>
    <xdr:to>
      <xdr:col>7</xdr:col>
      <xdr:colOff>130968</xdr:colOff>
      <xdr:row>87</xdr:row>
      <xdr:rowOff>140494</xdr:rowOff>
    </xdr:to>
    <xdr:pic>
      <xdr:nvPicPr>
        <xdr:cNvPr id="1026" name="Kép 24" descr="EEMI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41031" y="17395032"/>
          <a:ext cx="16192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1207295</xdr:colOff>
      <xdr:row>79</xdr:row>
      <xdr:rowOff>142875</xdr:rowOff>
    </xdr:from>
    <xdr:to>
      <xdr:col>8</xdr:col>
      <xdr:colOff>1021557</xdr:colOff>
      <xdr:row>88</xdr:row>
      <xdr:rowOff>109538</xdr:rowOff>
    </xdr:to>
    <xdr:pic>
      <xdr:nvPicPr>
        <xdr:cNvPr id="1027" name="Kép 18" descr="MOB 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36608" y="17025938"/>
          <a:ext cx="1028699" cy="1681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1035844</xdr:colOff>
      <xdr:row>81</xdr:row>
      <xdr:rowOff>161924</xdr:rowOff>
    </xdr:from>
    <xdr:to>
      <xdr:col>11</xdr:col>
      <xdr:colOff>378621</xdr:colOff>
      <xdr:row>87</xdr:row>
      <xdr:rowOff>142874</xdr:rowOff>
    </xdr:to>
    <xdr:pic>
      <xdr:nvPicPr>
        <xdr:cNvPr id="1028" name="Kép 26" descr="westbay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632157" y="17425987"/>
          <a:ext cx="1212058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zoomScale="80" zoomScaleNormal="80" workbookViewId="0"/>
  </sheetViews>
  <sheetFormatPr defaultRowHeight="15" x14ac:dyDescent="0.25"/>
  <cols>
    <col min="1" max="1" width="17.140625" customWidth="1"/>
    <col min="2" max="2" width="21.7109375" style="1" customWidth="1"/>
    <col min="3" max="3" width="21.140625" customWidth="1"/>
    <col min="4" max="4" width="6.5703125" customWidth="1"/>
    <col min="5" max="5" width="7.7109375" customWidth="1"/>
    <col min="6" max="6" width="9.28515625" customWidth="1"/>
    <col min="7" max="7" width="5.42578125" customWidth="1"/>
    <col min="8" max="8" width="18.28515625" customWidth="1"/>
    <col min="9" max="9" width="21.85546875" style="1" customWidth="1"/>
    <col min="10" max="10" width="21.7109375" customWidth="1"/>
    <col min="11" max="11" width="6.28515625" customWidth="1"/>
    <col min="12" max="12" width="7.42578125" customWidth="1"/>
    <col min="13" max="13" width="7.7109375" customWidth="1"/>
  </cols>
  <sheetData>
    <row r="1" spans="1:15" ht="30.75" customHeight="1" thickBot="1" x14ac:dyDescent="0.3"/>
    <row r="2" spans="1:15" s="1" customFormat="1" ht="16.5" customHeight="1" thickBot="1" x14ac:dyDescent="0.3">
      <c r="A2" s="22" t="s">
        <v>0</v>
      </c>
      <c r="B2" s="23" t="s">
        <v>1</v>
      </c>
      <c r="C2" s="24" t="s">
        <v>2</v>
      </c>
      <c r="D2" s="89" t="s">
        <v>3</v>
      </c>
      <c r="E2" s="90"/>
      <c r="F2" s="86" t="s">
        <v>4</v>
      </c>
      <c r="H2" s="22" t="s">
        <v>0</v>
      </c>
      <c r="I2" s="23" t="s">
        <v>1</v>
      </c>
      <c r="J2" s="22" t="s">
        <v>2</v>
      </c>
      <c r="K2" s="89" t="s">
        <v>3</v>
      </c>
      <c r="L2" s="90"/>
      <c r="M2" s="86" t="s">
        <v>4</v>
      </c>
    </row>
    <row r="3" spans="1:15" ht="16.5" thickBot="1" x14ac:dyDescent="0.3">
      <c r="A3" s="92" t="s">
        <v>11</v>
      </c>
      <c r="B3" s="36" t="s">
        <v>14</v>
      </c>
      <c r="C3" s="2" t="s">
        <v>19</v>
      </c>
      <c r="D3" s="19" t="s">
        <v>6</v>
      </c>
      <c r="E3" s="33">
        <v>16.600000000000001</v>
      </c>
      <c r="F3" s="87"/>
      <c r="H3" s="82" t="s">
        <v>8</v>
      </c>
      <c r="I3" s="36" t="s">
        <v>9</v>
      </c>
      <c r="J3" s="2" t="s">
        <v>54</v>
      </c>
      <c r="K3" s="19" t="s">
        <v>6</v>
      </c>
      <c r="L3" s="33">
        <v>192.6</v>
      </c>
      <c r="M3" s="87"/>
    </row>
    <row r="4" spans="1:15" ht="16.5" thickBot="1" x14ac:dyDescent="0.3">
      <c r="A4" s="93"/>
      <c r="B4" s="37"/>
      <c r="C4" s="13" t="s">
        <v>20</v>
      </c>
      <c r="D4" s="20" t="s">
        <v>10</v>
      </c>
      <c r="E4" s="51">
        <v>31.3</v>
      </c>
      <c r="F4" s="87"/>
      <c r="H4" s="91"/>
      <c r="I4" s="37"/>
      <c r="J4" s="6" t="s">
        <v>18</v>
      </c>
      <c r="K4" s="20" t="s">
        <v>10</v>
      </c>
      <c r="L4" s="35">
        <v>104</v>
      </c>
      <c r="M4" s="87"/>
    </row>
    <row r="5" spans="1:15" ht="16.5" thickBot="1" x14ac:dyDescent="0.3">
      <c r="A5" s="4"/>
      <c r="B5" s="38" t="s">
        <v>8</v>
      </c>
      <c r="C5" s="7" t="s">
        <v>32</v>
      </c>
      <c r="D5" s="19" t="s">
        <v>6</v>
      </c>
      <c r="E5" s="32">
        <v>44.3</v>
      </c>
      <c r="F5" s="87"/>
      <c r="G5" s="4"/>
      <c r="H5" s="4"/>
      <c r="I5" s="38" t="s">
        <v>11</v>
      </c>
      <c r="J5" s="6" t="s">
        <v>18</v>
      </c>
      <c r="K5" s="19" t="s">
        <v>6</v>
      </c>
      <c r="L5" s="32">
        <v>140.4</v>
      </c>
      <c r="M5" s="87"/>
    </row>
    <row r="6" spans="1:15" ht="16.5" thickBot="1" x14ac:dyDescent="0.3">
      <c r="A6" s="4"/>
      <c r="B6" s="37"/>
      <c r="C6" s="14" t="s">
        <v>33</v>
      </c>
      <c r="D6" s="20" t="s">
        <v>10</v>
      </c>
      <c r="E6" s="59">
        <v>40.700000000000003</v>
      </c>
      <c r="F6" s="87"/>
      <c r="H6" s="4"/>
      <c r="I6" s="37"/>
      <c r="J6" s="9" t="s">
        <v>31</v>
      </c>
      <c r="K6" s="20" t="s">
        <v>10</v>
      </c>
      <c r="L6" s="17">
        <v>44.3</v>
      </c>
      <c r="M6" s="87"/>
    </row>
    <row r="7" spans="1:15" ht="16.5" thickBot="1" x14ac:dyDescent="0.3">
      <c r="A7" s="4"/>
      <c r="B7" s="38" t="s">
        <v>13</v>
      </c>
      <c r="C7" s="2" t="s">
        <v>49</v>
      </c>
      <c r="D7" s="19" t="s">
        <v>6</v>
      </c>
      <c r="E7" s="33">
        <v>72.8</v>
      </c>
      <c r="F7" s="87"/>
      <c r="H7" s="4"/>
      <c r="I7" s="38" t="s">
        <v>7</v>
      </c>
      <c r="J7" s="9" t="s">
        <v>31</v>
      </c>
      <c r="K7" s="19" t="s">
        <v>6</v>
      </c>
      <c r="L7" s="33">
        <v>4.7</v>
      </c>
      <c r="M7" s="87"/>
    </row>
    <row r="8" spans="1:15" ht="16.5" thickBot="1" x14ac:dyDescent="0.3">
      <c r="A8" s="4"/>
      <c r="B8" s="37"/>
      <c r="C8" s="2" t="s">
        <v>19</v>
      </c>
      <c r="D8" s="20" t="s">
        <v>10</v>
      </c>
      <c r="E8" s="53">
        <v>59.3</v>
      </c>
      <c r="F8" s="87"/>
      <c r="H8" s="4"/>
      <c r="I8" s="37"/>
      <c r="J8" s="9" t="s">
        <v>48</v>
      </c>
      <c r="K8" s="20" t="s">
        <v>10</v>
      </c>
      <c r="L8" s="50">
        <v>199.6</v>
      </c>
      <c r="M8" s="87"/>
    </row>
    <row r="9" spans="1:15" ht="16.5" thickBot="1" x14ac:dyDescent="0.3">
      <c r="B9" s="61" t="s">
        <v>15</v>
      </c>
      <c r="C9" s="66" t="s">
        <v>20</v>
      </c>
      <c r="D9" s="63" t="s">
        <v>6</v>
      </c>
      <c r="E9" s="15">
        <v>44.6</v>
      </c>
      <c r="F9" s="87"/>
      <c r="I9" s="61" t="s">
        <v>12</v>
      </c>
      <c r="J9" s="66" t="s">
        <v>48</v>
      </c>
      <c r="K9" s="63" t="s">
        <v>6</v>
      </c>
      <c r="L9" s="15">
        <v>56.8</v>
      </c>
      <c r="M9" s="87"/>
    </row>
    <row r="10" spans="1:15" ht="16.5" thickBot="1" x14ac:dyDescent="0.3">
      <c r="B10" s="37"/>
      <c r="C10" s="65" t="s">
        <v>32</v>
      </c>
      <c r="D10" s="62" t="s">
        <v>10</v>
      </c>
      <c r="E10" s="16">
        <v>22.1</v>
      </c>
      <c r="F10" s="87"/>
      <c r="I10" s="37"/>
      <c r="J10" s="65" t="s">
        <v>54</v>
      </c>
      <c r="K10" s="62" t="s">
        <v>10</v>
      </c>
      <c r="L10" s="35">
        <v>22.2</v>
      </c>
      <c r="M10" s="87"/>
    </row>
    <row r="11" spans="1:15" ht="16.5" thickBot="1" x14ac:dyDescent="0.3">
      <c r="B11" s="38" t="s">
        <v>12</v>
      </c>
      <c r="C11" s="7" t="s">
        <v>19</v>
      </c>
      <c r="D11" s="19" t="s">
        <v>6</v>
      </c>
      <c r="E11" s="77">
        <v>120.7</v>
      </c>
      <c r="F11" s="87"/>
      <c r="I11" s="38" t="s">
        <v>15</v>
      </c>
      <c r="J11" s="7" t="s">
        <v>31</v>
      </c>
      <c r="K11" s="19" t="s">
        <v>6</v>
      </c>
      <c r="L11" s="18">
        <v>87.9</v>
      </c>
      <c r="M11" s="87"/>
    </row>
    <row r="12" spans="1:15" ht="16.5" thickBot="1" x14ac:dyDescent="0.3">
      <c r="B12" s="37"/>
      <c r="C12" s="14" t="s">
        <v>49</v>
      </c>
      <c r="D12" s="20" t="s">
        <v>10</v>
      </c>
      <c r="E12" s="50">
        <v>199.6</v>
      </c>
      <c r="F12" s="87"/>
      <c r="I12" s="37"/>
      <c r="J12" s="9" t="s">
        <v>18</v>
      </c>
      <c r="K12" s="20" t="s">
        <v>10</v>
      </c>
      <c r="L12" s="50">
        <v>199.6</v>
      </c>
      <c r="M12" s="87"/>
      <c r="O12" s="11"/>
    </row>
    <row r="13" spans="1:15" ht="16.5" thickBot="1" x14ac:dyDescent="0.3">
      <c r="B13" s="61" t="s">
        <v>9</v>
      </c>
      <c r="C13" s="66" t="s">
        <v>20</v>
      </c>
      <c r="D13" s="70" t="s">
        <v>6</v>
      </c>
      <c r="E13" s="40">
        <v>16</v>
      </c>
      <c r="F13" s="87"/>
      <c r="I13" s="61" t="s">
        <v>13</v>
      </c>
      <c r="J13" s="66" t="s">
        <v>54</v>
      </c>
      <c r="K13" s="70" t="s">
        <v>6</v>
      </c>
      <c r="L13" s="40">
        <v>68.599999999999994</v>
      </c>
      <c r="M13" s="87"/>
      <c r="O13" s="11"/>
    </row>
    <row r="14" spans="1:15" ht="16.5" thickBot="1" x14ac:dyDescent="0.3">
      <c r="B14" s="37"/>
      <c r="C14" s="72" t="s">
        <v>32</v>
      </c>
      <c r="D14" s="71" t="s">
        <v>10</v>
      </c>
      <c r="E14" s="40">
        <v>6.3</v>
      </c>
      <c r="F14" s="87"/>
      <c r="I14" s="37"/>
      <c r="J14" s="72" t="s">
        <v>31</v>
      </c>
      <c r="K14" s="71" t="s">
        <v>10</v>
      </c>
      <c r="L14" s="79">
        <v>72.8</v>
      </c>
      <c r="M14" s="87"/>
      <c r="O14" s="11"/>
    </row>
    <row r="15" spans="1:15" ht="16.5" thickBot="1" x14ac:dyDescent="0.3">
      <c r="B15" s="61" t="s">
        <v>7</v>
      </c>
      <c r="C15" s="66" t="s">
        <v>33</v>
      </c>
      <c r="D15" s="71" t="s">
        <v>6</v>
      </c>
      <c r="E15" s="40">
        <v>15.5</v>
      </c>
      <c r="F15" s="87"/>
      <c r="I15" s="61" t="s">
        <v>14</v>
      </c>
      <c r="J15" s="66" t="s">
        <v>18</v>
      </c>
      <c r="K15" s="71" t="s">
        <v>6</v>
      </c>
      <c r="L15" s="40">
        <v>199.6</v>
      </c>
      <c r="M15" s="87"/>
      <c r="O15" s="11"/>
    </row>
    <row r="16" spans="1:15" ht="16.5" thickBot="1" x14ac:dyDescent="0.3">
      <c r="B16" s="37"/>
      <c r="C16" s="65" t="s">
        <v>19</v>
      </c>
      <c r="D16" s="71" t="s">
        <v>10</v>
      </c>
      <c r="E16" s="40">
        <v>53.6</v>
      </c>
      <c r="F16" s="88"/>
      <c r="I16" s="37"/>
      <c r="J16" s="65" t="s">
        <v>48</v>
      </c>
      <c r="K16" s="71" t="s">
        <v>10</v>
      </c>
      <c r="L16" s="40">
        <v>199.6</v>
      </c>
      <c r="M16" s="88"/>
      <c r="O16" s="11"/>
    </row>
    <row r="17" spans="1:13" ht="16.5" thickBot="1" x14ac:dyDescent="0.3">
      <c r="B17" s="37"/>
      <c r="C17" s="84" t="s">
        <v>5</v>
      </c>
      <c r="D17" s="94"/>
      <c r="E17" s="30">
        <f>E3+E4+E5+E6+E7+E8+E9+E10+E13+E14+E15+E16</f>
        <v>423.10000000000008</v>
      </c>
      <c r="F17" s="25">
        <f>SUM(E17/12)</f>
        <v>35.25833333333334</v>
      </c>
      <c r="I17" s="37"/>
      <c r="J17" s="84" t="s">
        <v>5</v>
      </c>
      <c r="K17" s="94"/>
      <c r="L17" s="21">
        <f>L3+L4+L5+L6+L7+L9+L10+L11+L13+L14+L15+L16</f>
        <v>1193.5</v>
      </c>
      <c r="M17" s="25">
        <f>SUM(L17/12)</f>
        <v>99.458333333333329</v>
      </c>
    </row>
    <row r="18" spans="1:13" ht="15.75" x14ac:dyDescent="0.25">
      <c r="B18" s="37"/>
      <c r="C18" s="4"/>
      <c r="D18" s="4"/>
      <c r="E18" s="4"/>
      <c r="F18" s="5"/>
      <c r="I18" s="37"/>
      <c r="J18" s="4"/>
      <c r="K18" s="4"/>
      <c r="L18" s="4"/>
      <c r="M18" s="5"/>
    </row>
    <row r="19" spans="1:13" ht="15.75" x14ac:dyDescent="0.25">
      <c r="B19" s="37"/>
      <c r="C19" s="4"/>
      <c r="D19" s="4"/>
      <c r="E19" s="4"/>
      <c r="F19" s="5"/>
      <c r="I19" s="37"/>
      <c r="J19" s="4"/>
      <c r="K19" s="4"/>
      <c r="L19" s="4"/>
      <c r="M19" s="5"/>
    </row>
    <row r="20" spans="1:13" ht="15" customHeight="1" thickBot="1" x14ac:dyDescent="0.3">
      <c r="B20" s="39"/>
      <c r="I20" s="39"/>
    </row>
    <row r="21" spans="1:13" s="1" customFormat="1" ht="16.5" customHeight="1" thickBot="1" x14ac:dyDescent="0.3">
      <c r="A21" s="22" t="s">
        <v>0</v>
      </c>
      <c r="B21" s="23" t="s">
        <v>1</v>
      </c>
      <c r="C21" s="24" t="s">
        <v>2</v>
      </c>
      <c r="D21" s="89" t="s">
        <v>3</v>
      </c>
      <c r="E21" s="90"/>
      <c r="F21" s="86" t="s">
        <v>4</v>
      </c>
      <c r="H21" s="22" t="s">
        <v>0</v>
      </c>
      <c r="I21" s="23" t="s">
        <v>1</v>
      </c>
      <c r="J21" s="22" t="s">
        <v>2</v>
      </c>
      <c r="K21" s="89" t="s">
        <v>3</v>
      </c>
      <c r="L21" s="90"/>
      <c r="M21" s="86" t="s">
        <v>4</v>
      </c>
    </row>
    <row r="22" spans="1:13" ht="16.5" thickBot="1" x14ac:dyDescent="0.3">
      <c r="A22" s="82" t="s">
        <v>9</v>
      </c>
      <c r="B22" s="36" t="s">
        <v>8</v>
      </c>
      <c r="C22" s="2" t="s">
        <v>16</v>
      </c>
      <c r="D22" s="19" t="s">
        <v>6</v>
      </c>
      <c r="E22" s="8">
        <v>6.7</v>
      </c>
      <c r="F22" s="87"/>
      <c r="H22" s="92" t="s">
        <v>13</v>
      </c>
      <c r="I22" s="36" t="s">
        <v>7</v>
      </c>
      <c r="J22" s="26" t="s">
        <v>29</v>
      </c>
      <c r="K22" s="19" t="s">
        <v>6</v>
      </c>
      <c r="L22" s="60">
        <v>67.8</v>
      </c>
      <c r="M22" s="87"/>
    </row>
    <row r="23" spans="1:13" ht="16.5" thickBot="1" x14ac:dyDescent="0.3">
      <c r="A23" s="91"/>
      <c r="B23" s="37"/>
      <c r="C23" s="9" t="s">
        <v>17</v>
      </c>
      <c r="D23" s="20" t="s">
        <v>10</v>
      </c>
      <c r="E23" s="47">
        <v>27.9</v>
      </c>
      <c r="F23" s="87"/>
      <c r="H23" s="93"/>
      <c r="I23" s="37"/>
      <c r="J23" s="27" t="s">
        <v>30</v>
      </c>
      <c r="K23" s="20" t="s">
        <v>10</v>
      </c>
      <c r="L23" s="35">
        <v>13.8</v>
      </c>
      <c r="M23" s="87"/>
    </row>
    <row r="24" spans="1:13" ht="16.5" thickBot="1" x14ac:dyDescent="0.3">
      <c r="A24" s="4"/>
      <c r="B24" s="61" t="s">
        <v>14</v>
      </c>
      <c r="C24" s="66" t="s">
        <v>34</v>
      </c>
      <c r="D24" s="63" t="s">
        <v>6</v>
      </c>
      <c r="E24" s="80">
        <v>37.4</v>
      </c>
      <c r="F24" s="87"/>
      <c r="G24" s="4"/>
      <c r="H24" s="8"/>
      <c r="I24" s="38" t="s">
        <v>12</v>
      </c>
      <c r="J24" s="28" t="s">
        <v>42</v>
      </c>
      <c r="K24" s="19" t="s">
        <v>6</v>
      </c>
      <c r="L24" s="56">
        <v>199.6</v>
      </c>
      <c r="M24" s="87"/>
    </row>
    <row r="25" spans="1:13" ht="16.5" thickBot="1" x14ac:dyDescent="0.3">
      <c r="A25" s="4"/>
      <c r="B25" s="37"/>
      <c r="C25" s="65" t="s">
        <v>16</v>
      </c>
      <c r="D25" s="62" t="s">
        <v>10</v>
      </c>
      <c r="E25" s="45">
        <v>27.6</v>
      </c>
      <c r="F25" s="87"/>
      <c r="H25" s="4"/>
      <c r="I25" s="37"/>
      <c r="J25" s="29" t="s">
        <v>43</v>
      </c>
      <c r="K25" s="20" t="s">
        <v>10</v>
      </c>
      <c r="L25" s="58">
        <v>46.2</v>
      </c>
      <c r="M25" s="87"/>
    </row>
    <row r="26" spans="1:13" ht="16.5" thickBot="1" x14ac:dyDescent="0.3">
      <c r="A26" s="4"/>
      <c r="B26" s="38" t="s">
        <v>15</v>
      </c>
      <c r="C26" s="7" t="s">
        <v>46</v>
      </c>
      <c r="D26" s="19" t="s">
        <v>6</v>
      </c>
      <c r="E26" s="34">
        <v>3.4</v>
      </c>
      <c r="F26" s="87"/>
      <c r="H26" s="4"/>
      <c r="I26" s="38" t="s">
        <v>11</v>
      </c>
      <c r="J26" s="29" t="s">
        <v>43</v>
      </c>
      <c r="K26" s="19" t="s">
        <v>6</v>
      </c>
      <c r="L26" s="33">
        <v>26.2</v>
      </c>
      <c r="M26" s="87"/>
    </row>
    <row r="27" spans="1:13" ht="16.5" thickBot="1" x14ac:dyDescent="0.3">
      <c r="A27" s="4"/>
      <c r="B27" s="37"/>
      <c r="C27" s="6" t="s">
        <v>47</v>
      </c>
      <c r="D27" s="20" t="s">
        <v>10</v>
      </c>
      <c r="E27" s="48">
        <v>62.1</v>
      </c>
      <c r="F27" s="87"/>
      <c r="H27" s="4"/>
      <c r="I27" s="37"/>
      <c r="J27" s="29" t="s">
        <v>30</v>
      </c>
      <c r="K27" s="20" t="s">
        <v>10</v>
      </c>
      <c r="L27" s="16">
        <v>33.700000000000003</v>
      </c>
      <c r="M27" s="87"/>
    </row>
    <row r="28" spans="1:13" ht="16.5" thickBot="1" x14ac:dyDescent="0.3">
      <c r="B28" s="38" t="s">
        <v>13</v>
      </c>
      <c r="C28" s="6" t="s">
        <v>47</v>
      </c>
      <c r="D28" s="19" t="s">
        <v>6</v>
      </c>
      <c r="E28" s="3">
        <v>31.1</v>
      </c>
      <c r="F28" s="87"/>
      <c r="I28" s="61" t="s">
        <v>9</v>
      </c>
      <c r="J28" s="67" t="s">
        <v>51</v>
      </c>
      <c r="K28" s="63" t="s">
        <v>6</v>
      </c>
      <c r="L28" s="15">
        <v>20.100000000000001</v>
      </c>
      <c r="M28" s="87"/>
    </row>
    <row r="29" spans="1:13" ht="16.5" thickBot="1" x14ac:dyDescent="0.3">
      <c r="B29" s="37"/>
      <c r="C29" s="6" t="s">
        <v>50</v>
      </c>
      <c r="D29" s="20" t="s">
        <v>10</v>
      </c>
      <c r="E29" s="10">
        <v>35</v>
      </c>
      <c r="F29" s="87"/>
      <c r="I29" s="37"/>
      <c r="J29" s="68" t="s">
        <v>42</v>
      </c>
      <c r="K29" s="62" t="s">
        <v>10</v>
      </c>
      <c r="L29" s="50">
        <v>199.6</v>
      </c>
      <c r="M29" s="87"/>
    </row>
    <row r="30" spans="1:13" ht="16.5" thickBot="1" x14ac:dyDescent="0.3">
      <c r="B30" s="38" t="s">
        <v>7</v>
      </c>
      <c r="C30" s="7" t="s">
        <v>17</v>
      </c>
      <c r="D30" s="19" t="s">
        <v>6</v>
      </c>
      <c r="E30" s="8">
        <v>27.4</v>
      </c>
      <c r="F30" s="87"/>
      <c r="I30" s="38" t="s">
        <v>14</v>
      </c>
      <c r="J30" s="28" t="s">
        <v>30</v>
      </c>
      <c r="K30" s="19" t="s">
        <v>6</v>
      </c>
      <c r="L30" s="18">
        <v>33.9</v>
      </c>
      <c r="M30" s="87"/>
    </row>
    <row r="31" spans="1:13" ht="16.5" thickBot="1" x14ac:dyDescent="0.3">
      <c r="B31" s="37"/>
      <c r="C31" s="9" t="s">
        <v>46</v>
      </c>
      <c r="D31" s="20" t="s">
        <v>10</v>
      </c>
      <c r="E31" s="10">
        <v>24.6</v>
      </c>
      <c r="F31" s="87"/>
      <c r="I31" s="37"/>
      <c r="J31" s="29" t="s">
        <v>29</v>
      </c>
      <c r="K31" s="20" t="s">
        <v>10</v>
      </c>
      <c r="L31" s="16">
        <v>165.7</v>
      </c>
      <c r="M31" s="87"/>
    </row>
    <row r="32" spans="1:13" ht="16.5" thickBot="1" x14ac:dyDescent="0.3">
      <c r="B32" s="61" t="s">
        <v>11</v>
      </c>
      <c r="C32" s="66" t="s">
        <v>50</v>
      </c>
      <c r="D32" s="70" t="s">
        <v>6</v>
      </c>
      <c r="E32" s="42">
        <v>45.5</v>
      </c>
      <c r="F32" s="87"/>
      <c r="I32" s="61" t="s">
        <v>8</v>
      </c>
      <c r="J32" s="67" t="s">
        <v>42</v>
      </c>
      <c r="K32" s="70" t="s">
        <v>6</v>
      </c>
      <c r="L32" s="40">
        <v>56</v>
      </c>
      <c r="M32" s="87"/>
    </row>
    <row r="33" spans="1:13" ht="16.5" thickBot="1" x14ac:dyDescent="0.3">
      <c r="B33" s="37"/>
      <c r="C33" s="72" t="s">
        <v>34</v>
      </c>
      <c r="D33" s="71" t="s">
        <v>10</v>
      </c>
      <c r="E33" s="42">
        <v>34.5</v>
      </c>
      <c r="F33" s="87"/>
      <c r="I33" s="37"/>
      <c r="J33" s="69" t="s">
        <v>51</v>
      </c>
      <c r="K33" s="71" t="s">
        <v>10</v>
      </c>
      <c r="L33" s="40">
        <v>8.1999999999999993</v>
      </c>
      <c r="M33" s="87"/>
    </row>
    <row r="34" spans="1:13" ht="16.5" thickBot="1" x14ac:dyDescent="0.3">
      <c r="B34" s="61" t="s">
        <v>12</v>
      </c>
      <c r="C34" s="66" t="s">
        <v>17</v>
      </c>
      <c r="D34" s="71" t="s">
        <v>6</v>
      </c>
      <c r="E34" s="42">
        <v>34.299999999999997</v>
      </c>
      <c r="F34" s="87"/>
      <c r="I34" s="61" t="s">
        <v>15</v>
      </c>
      <c r="J34" s="67" t="s">
        <v>55</v>
      </c>
      <c r="K34" s="71" t="s">
        <v>6</v>
      </c>
      <c r="L34" s="40"/>
      <c r="M34" s="87"/>
    </row>
    <row r="35" spans="1:13" ht="16.5" thickBot="1" x14ac:dyDescent="0.3">
      <c r="B35" s="37"/>
      <c r="C35" s="65" t="s">
        <v>46</v>
      </c>
      <c r="D35" s="71" t="s">
        <v>10</v>
      </c>
      <c r="E35" s="81">
        <v>55.8</v>
      </c>
      <c r="F35" s="88"/>
      <c r="I35" s="37"/>
      <c r="J35" s="68" t="s">
        <v>55</v>
      </c>
      <c r="K35" s="71" t="s">
        <v>10</v>
      </c>
      <c r="L35" s="40"/>
      <c r="M35" s="88"/>
    </row>
    <row r="36" spans="1:13" ht="16.5" thickBot="1" x14ac:dyDescent="0.3">
      <c r="B36" s="37"/>
      <c r="C36" s="84" t="s">
        <v>5</v>
      </c>
      <c r="D36" s="94"/>
      <c r="E36" s="21">
        <f>E22+E23+E24+E25+E26+E28+E29+E30+E31+E32+E33+E34</f>
        <v>335.40000000000003</v>
      </c>
      <c r="F36" s="25">
        <f>SUM(E36/12)</f>
        <v>27.950000000000003</v>
      </c>
      <c r="I36" s="37"/>
      <c r="J36" s="84" t="s">
        <v>5</v>
      </c>
      <c r="K36" s="94"/>
      <c r="L36" s="21">
        <f>L22+L23+L25+L26+L27+L28+L30+L31+L32+L33+L34+L35</f>
        <v>471.59999999999997</v>
      </c>
      <c r="M36" s="25">
        <f>SUM(L36/10)</f>
        <v>47.16</v>
      </c>
    </row>
    <row r="37" spans="1:13" ht="15.75" x14ac:dyDescent="0.25">
      <c r="B37" s="37"/>
      <c r="C37" s="12"/>
      <c r="D37" s="12"/>
      <c r="E37" s="4"/>
      <c r="F37" s="5"/>
      <c r="I37" s="37"/>
      <c r="J37" s="12"/>
      <c r="K37" s="12"/>
      <c r="L37" s="4"/>
      <c r="M37" s="5"/>
    </row>
    <row r="38" spans="1:13" ht="15.75" x14ac:dyDescent="0.25">
      <c r="B38" s="37"/>
      <c r="C38" s="12"/>
      <c r="D38" s="12"/>
      <c r="E38" s="4"/>
      <c r="F38" s="5"/>
      <c r="I38" s="37"/>
      <c r="J38" s="12"/>
      <c r="K38" s="12"/>
      <c r="L38" s="4"/>
      <c r="M38" s="5"/>
    </row>
    <row r="39" spans="1:13" ht="15.75" x14ac:dyDescent="0.25">
      <c r="B39" s="37"/>
      <c r="C39" s="12"/>
      <c r="D39" s="12"/>
      <c r="E39" s="4"/>
      <c r="F39" s="5"/>
      <c r="I39" s="37"/>
      <c r="J39" s="12"/>
      <c r="K39" s="12"/>
      <c r="L39" s="4"/>
      <c r="M39" s="5"/>
    </row>
    <row r="40" spans="1:13" ht="15.75" x14ac:dyDescent="0.25">
      <c r="B40" s="37"/>
      <c r="C40" s="12"/>
      <c r="D40" s="12"/>
      <c r="E40" s="4"/>
      <c r="F40" s="5"/>
      <c r="I40" s="37"/>
      <c r="J40" s="12"/>
      <c r="K40" s="12"/>
      <c r="L40" s="4"/>
      <c r="M40" s="5"/>
    </row>
    <row r="41" spans="1:13" ht="15.75" x14ac:dyDescent="0.25">
      <c r="B41" s="37"/>
      <c r="C41" s="12"/>
      <c r="D41" s="12"/>
      <c r="E41" s="4"/>
      <c r="F41" s="5"/>
      <c r="I41" s="37"/>
      <c r="J41" s="12"/>
      <c r="K41" s="12"/>
      <c r="L41" s="4"/>
      <c r="M41" s="5"/>
    </row>
    <row r="42" spans="1:13" ht="15.75" x14ac:dyDescent="0.25">
      <c r="B42" s="37"/>
      <c r="C42" s="12"/>
      <c r="D42" s="12"/>
      <c r="E42" s="4"/>
      <c r="F42" s="5"/>
      <c r="I42" s="37"/>
      <c r="J42" s="12"/>
      <c r="K42" s="12"/>
      <c r="L42" s="4"/>
      <c r="M42" s="5"/>
    </row>
    <row r="43" spans="1:13" ht="15.75" x14ac:dyDescent="0.25">
      <c r="B43" s="37"/>
      <c r="C43" s="4"/>
      <c r="D43" s="4"/>
      <c r="E43" s="4"/>
      <c r="F43" s="5"/>
      <c r="I43" s="37"/>
      <c r="J43" s="4"/>
      <c r="K43" s="4"/>
      <c r="L43" s="4"/>
      <c r="M43" s="5"/>
    </row>
    <row r="44" spans="1:13" ht="16.5" thickBot="1" x14ac:dyDescent="0.3">
      <c r="B44" s="39"/>
      <c r="I44" s="39"/>
    </row>
    <row r="45" spans="1:13" s="1" customFormat="1" ht="16.5" customHeight="1" thickBot="1" x14ac:dyDescent="0.3">
      <c r="A45" s="22" t="s">
        <v>0</v>
      </c>
      <c r="B45" s="23" t="s">
        <v>1</v>
      </c>
      <c r="C45" s="24" t="s">
        <v>2</v>
      </c>
      <c r="D45" s="89" t="s">
        <v>3</v>
      </c>
      <c r="E45" s="90"/>
      <c r="F45" s="86" t="s">
        <v>4</v>
      </c>
      <c r="H45" s="22" t="s">
        <v>0</v>
      </c>
      <c r="I45" s="23" t="s">
        <v>1</v>
      </c>
      <c r="J45" s="22" t="s">
        <v>2</v>
      </c>
      <c r="K45" s="89" t="s">
        <v>3</v>
      </c>
      <c r="L45" s="90"/>
      <c r="M45" s="86" t="s">
        <v>4</v>
      </c>
    </row>
    <row r="46" spans="1:13" ht="16.5" thickBot="1" x14ac:dyDescent="0.3">
      <c r="A46" s="82" t="s">
        <v>7</v>
      </c>
      <c r="B46" s="36" t="s">
        <v>13</v>
      </c>
      <c r="C46" s="2" t="s">
        <v>27</v>
      </c>
      <c r="D46" s="19" t="s">
        <v>6</v>
      </c>
      <c r="E46" s="34">
        <v>89.7</v>
      </c>
      <c r="F46" s="87"/>
      <c r="H46" s="82" t="s">
        <v>14</v>
      </c>
      <c r="I46" s="36" t="s">
        <v>11</v>
      </c>
      <c r="J46" s="26" t="s">
        <v>21</v>
      </c>
      <c r="K46" s="19" t="s">
        <v>6</v>
      </c>
      <c r="L46" s="31">
        <v>199.6</v>
      </c>
      <c r="M46" s="87"/>
    </row>
    <row r="47" spans="1:13" ht="16.5" thickBot="1" x14ac:dyDescent="0.3">
      <c r="A47" s="83"/>
      <c r="B47" s="38"/>
      <c r="C47" s="6" t="s">
        <v>28</v>
      </c>
      <c r="D47" s="20" t="s">
        <v>10</v>
      </c>
      <c r="E47" s="52">
        <v>183.8</v>
      </c>
      <c r="F47" s="87"/>
      <c r="H47" s="91"/>
      <c r="I47" s="37"/>
      <c r="J47" s="29" t="s">
        <v>22</v>
      </c>
      <c r="K47" s="20" t="s">
        <v>10</v>
      </c>
      <c r="L47" s="53">
        <v>178.3</v>
      </c>
      <c r="M47" s="87"/>
    </row>
    <row r="48" spans="1:13" ht="16.5" thickBot="1" x14ac:dyDescent="0.3">
      <c r="A48" s="4"/>
      <c r="B48" s="38" t="s">
        <v>15</v>
      </c>
      <c r="C48" s="7" t="s">
        <v>40</v>
      </c>
      <c r="D48" s="19" t="s">
        <v>6</v>
      </c>
      <c r="E48" s="49">
        <v>61.9</v>
      </c>
      <c r="F48" s="87"/>
      <c r="G48" s="4"/>
      <c r="H48" s="4"/>
      <c r="I48" s="61" t="s">
        <v>9</v>
      </c>
      <c r="J48" s="67" t="s">
        <v>56</v>
      </c>
      <c r="K48" s="63" t="s">
        <v>6</v>
      </c>
      <c r="L48" s="32">
        <v>17.3</v>
      </c>
      <c r="M48" s="87"/>
    </row>
    <row r="49" spans="1:13" ht="16.5" thickBot="1" x14ac:dyDescent="0.3">
      <c r="A49" s="4"/>
      <c r="B49" s="37"/>
      <c r="C49" s="9" t="s">
        <v>41</v>
      </c>
      <c r="D49" s="20" t="s">
        <v>10</v>
      </c>
      <c r="E49" s="45">
        <v>26.2</v>
      </c>
      <c r="F49" s="87"/>
      <c r="H49" s="4"/>
      <c r="I49" s="37"/>
      <c r="J49" s="69" t="s">
        <v>35</v>
      </c>
      <c r="K49" s="62" t="s">
        <v>10</v>
      </c>
      <c r="L49" s="46">
        <v>199.6</v>
      </c>
      <c r="M49" s="87"/>
    </row>
    <row r="50" spans="1:13" ht="16.5" thickBot="1" x14ac:dyDescent="0.3">
      <c r="A50" s="4"/>
      <c r="B50" s="38" t="s">
        <v>8</v>
      </c>
      <c r="C50" s="9" t="s">
        <v>41</v>
      </c>
      <c r="D50" s="19" t="s">
        <v>6</v>
      </c>
      <c r="E50" s="34">
        <v>108.6</v>
      </c>
      <c r="F50" s="87"/>
      <c r="H50" s="4"/>
      <c r="I50" s="61" t="s">
        <v>12</v>
      </c>
      <c r="J50" s="67" t="s">
        <v>22</v>
      </c>
      <c r="K50" s="63" t="s">
        <v>6</v>
      </c>
      <c r="L50" s="33">
        <v>51.5</v>
      </c>
      <c r="M50" s="87"/>
    </row>
    <row r="51" spans="1:13" ht="16.5" thickBot="1" x14ac:dyDescent="0.3">
      <c r="A51" s="4"/>
      <c r="B51" s="37"/>
      <c r="C51" s="2" t="s">
        <v>27</v>
      </c>
      <c r="D51" s="20" t="s">
        <v>10</v>
      </c>
      <c r="E51" s="52">
        <v>146.30000000000001</v>
      </c>
      <c r="F51" s="87"/>
      <c r="H51" s="4"/>
      <c r="I51" s="37"/>
      <c r="J51" s="68" t="s">
        <v>21</v>
      </c>
      <c r="K51" s="62" t="s">
        <v>10</v>
      </c>
      <c r="L51" s="16">
        <v>17.3</v>
      </c>
      <c r="M51" s="87"/>
    </row>
    <row r="52" spans="1:13" ht="16.5" thickBot="1" x14ac:dyDescent="0.3">
      <c r="B52" s="38" t="s">
        <v>14</v>
      </c>
      <c r="C52" s="2" t="s">
        <v>28</v>
      </c>
      <c r="D52" s="19" t="s">
        <v>6</v>
      </c>
      <c r="E52" s="3">
        <v>22.3</v>
      </c>
      <c r="F52" s="87"/>
      <c r="I52" s="38" t="s">
        <v>7</v>
      </c>
      <c r="J52" s="28" t="s">
        <v>35</v>
      </c>
      <c r="K52" s="19" t="s">
        <v>6</v>
      </c>
      <c r="L52" s="15">
        <v>35.1</v>
      </c>
      <c r="M52" s="87"/>
    </row>
    <row r="53" spans="1:13" ht="16.5" thickBot="1" x14ac:dyDescent="0.3">
      <c r="B53" s="37"/>
      <c r="C53" s="6" t="s">
        <v>52</v>
      </c>
      <c r="D53" s="20" t="s">
        <v>10</v>
      </c>
      <c r="E53" s="10">
        <v>39.5</v>
      </c>
      <c r="F53" s="87"/>
      <c r="I53" s="37"/>
      <c r="J53" s="27" t="s">
        <v>56</v>
      </c>
      <c r="K53" s="20" t="s">
        <v>10</v>
      </c>
      <c r="L53" s="16">
        <v>199.6</v>
      </c>
      <c r="M53" s="87"/>
    </row>
    <row r="54" spans="1:13" ht="16.5" thickBot="1" x14ac:dyDescent="0.3">
      <c r="B54" s="38" t="s">
        <v>9</v>
      </c>
      <c r="C54" s="7" t="s">
        <v>52</v>
      </c>
      <c r="D54" s="19" t="s">
        <v>6</v>
      </c>
      <c r="E54" s="8">
        <v>51</v>
      </c>
      <c r="F54" s="87"/>
      <c r="I54" s="38" t="s">
        <v>13</v>
      </c>
      <c r="J54" s="28" t="s">
        <v>35</v>
      </c>
      <c r="K54" s="19" t="s">
        <v>6</v>
      </c>
      <c r="L54" s="18">
        <v>65.7</v>
      </c>
      <c r="M54" s="87"/>
    </row>
    <row r="55" spans="1:13" ht="16.5" thickBot="1" x14ac:dyDescent="0.3">
      <c r="B55" s="5"/>
      <c r="C55" s="9" t="s">
        <v>40</v>
      </c>
      <c r="D55" s="20" t="s">
        <v>10</v>
      </c>
      <c r="E55" s="47">
        <v>103.7</v>
      </c>
      <c r="F55" s="87"/>
      <c r="I55" s="37"/>
      <c r="J55" s="29" t="s">
        <v>53</v>
      </c>
      <c r="K55" s="20" t="s">
        <v>10</v>
      </c>
      <c r="L55" s="16">
        <v>68.099999999999994</v>
      </c>
      <c r="M55" s="87"/>
    </row>
    <row r="56" spans="1:13" ht="16.5" thickBot="1" x14ac:dyDescent="0.3">
      <c r="B56" s="61" t="s">
        <v>12</v>
      </c>
      <c r="C56" s="66" t="s">
        <v>40</v>
      </c>
      <c r="D56" s="70" t="s">
        <v>6</v>
      </c>
      <c r="E56" s="78">
        <v>199.6</v>
      </c>
      <c r="F56" s="87"/>
      <c r="I56" s="61" t="s">
        <v>15</v>
      </c>
      <c r="J56" s="67" t="s">
        <v>21</v>
      </c>
      <c r="K56" s="70" t="s">
        <v>6</v>
      </c>
      <c r="L56" s="40">
        <v>86.2</v>
      </c>
      <c r="M56" s="87"/>
    </row>
    <row r="57" spans="1:13" ht="16.5" thickBot="1" x14ac:dyDescent="0.3">
      <c r="B57" s="5"/>
      <c r="C57" s="72" t="s">
        <v>52</v>
      </c>
      <c r="D57" s="71" t="s">
        <v>10</v>
      </c>
      <c r="E57" s="55">
        <v>58.3</v>
      </c>
      <c r="F57" s="87"/>
      <c r="I57" s="37"/>
      <c r="J57" s="69" t="s">
        <v>56</v>
      </c>
      <c r="K57" s="71" t="s">
        <v>10</v>
      </c>
      <c r="L57" s="40">
        <v>36.700000000000003</v>
      </c>
      <c r="M57" s="87"/>
    </row>
    <row r="58" spans="1:13" ht="16.5" thickBot="1" x14ac:dyDescent="0.3">
      <c r="B58" s="61" t="s">
        <v>11</v>
      </c>
      <c r="C58" s="73" t="s">
        <v>52</v>
      </c>
      <c r="D58" s="71" t="s">
        <v>6</v>
      </c>
      <c r="E58" s="55">
        <v>58.6</v>
      </c>
      <c r="F58" s="87"/>
      <c r="I58" s="61" t="s">
        <v>8</v>
      </c>
      <c r="J58" s="67" t="s">
        <v>56</v>
      </c>
      <c r="K58" s="71" t="s">
        <v>6</v>
      </c>
      <c r="L58" s="79">
        <v>53.2</v>
      </c>
      <c r="M58" s="87"/>
    </row>
    <row r="59" spans="1:13" ht="16.5" thickBot="1" x14ac:dyDescent="0.3">
      <c r="B59" s="5"/>
      <c r="C59" s="74" t="s">
        <v>28</v>
      </c>
      <c r="D59" s="71" t="s">
        <v>10</v>
      </c>
      <c r="E59" s="78">
        <v>199.6</v>
      </c>
      <c r="F59" s="88"/>
      <c r="I59" s="37"/>
      <c r="J59" s="68" t="s">
        <v>22</v>
      </c>
      <c r="K59" s="71" t="s">
        <v>10</v>
      </c>
      <c r="L59" s="40">
        <v>199.6</v>
      </c>
      <c r="M59" s="88"/>
    </row>
    <row r="60" spans="1:13" ht="16.5" thickBot="1" x14ac:dyDescent="0.3">
      <c r="B60" s="5"/>
      <c r="C60" s="84" t="s">
        <v>5</v>
      </c>
      <c r="D60" s="85"/>
      <c r="E60" s="21">
        <f>E46+E47+E48+E49+E50+E51+E52+E53+E54+E55+E57+E58</f>
        <v>949.9</v>
      </c>
      <c r="F60" s="25">
        <f>SUM(E60/12)</f>
        <v>79.158333333333331</v>
      </c>
      <c r="I60" s="5"/>
      <c r="J60" s="84" t="s">
        <v>5</v>
      </c>
      <c r="K60" s="85"/>
      <c r="L60" s="21">
        <f>L47+L48+L50+L51+L52+L53+L54+L55+L56+L57+L58+L59</f>
        <v>1008.6000000000003</v>
      </c>
      <c r="M60" s="25">
        <f>SUM(L60/12)</f>
        <v>84.050000000000026</v>
      </c>
    </row>
    <row r="61" spans="1:13" x14ac:dyDescent="0.25">
      <c r="B61" s="5"/>
      <c r="C61" s="4"/>
      <c r="D61" s="4"/>
      <c r="E61" s="4"/>
      <c r="F61" s="5"/>
      <c r="I61" s="5"/>
      <c r="J61" s="4"/>
      <c r="K61" s="4"/>
      <c r="L61" s="4"/>
      <c r="M61" s="5"/>
    </row>
    <row r="63" spans="1:13" ht="15.75" thickBot="1" x14ac:dyDescent="0.3"/>
    <row r="64" spans="1:13" ht="16.5" customHeight="1" thickBot="1" x14ac:dyDescent="0.3">
      <c r="A64" s="22" t="s">
        <v>0</v>
      </c>
      <c r="B64" s="23" t="s">
        <v>1</v>
      </c>
      <c r="C64" s="24" t="s">
        <v>2</v>
      </c>
      <c r="D64" s="89" t="s">
        <v>3</v>
      </c>
      <c r="E64" s="90"/>
      <c r="F64" s="86" t="s">
        <v>4</v>
      </c>
      <c r="H64" s="22" t="s">
        <v>0</v>
      </c>
      <c r="I64" s="23" t="s">
        <v>1</v>
      </c>
      <c r="J64" s="24" t="s">
        <v>2</v>
      </c>
      <c r="K64" s="89" t="s">
        <v>3</v>
      </c>
      <c r="L64" s="90"/>
      <c r="M64" s="86" t="s">
        <v>4</v>
      </c>
    </row>
    <row r="65" spans="1:13" ht="16.5" thickBot="1" x14ac:dyDescent="0.3">
      <c r="A65" s="82" t="s">
        <v>12</v>
      </c>
      <c r="B65" s="36" t="s">
        <v>15</v>
      </c>
      <c r="C65" s="2" t="s">
        <v>25</v>
      </c>
      <c r="D65" s="19" t="s">
        <v>6</v>
      </c>
      <c r="E65" s="34">
        <v>141</v>
      </c>
      <c r="F65" s="87"/>
      <c r="H65" s="82" t="s">
        <v>15</v>
      </c>
      <c r="I65" s="36" t="s">
        <v>12</v>
      </c>
      <c r="J65" s="2" t="s">
        <v>23</v>
      </c>
      <c r="K65" s="19" t="s">
        <v>6</v>
      </c>
      <c r="L65" s="44">
        <v>199.6</v>
      </c>
      <c r="M65" s="87"/>
    </row>
    <row r="66" spans="1:13" ht="16.5" thickBot="1" x14ac:dyDescent="0.3">
      <c r="A66" s="83"/>
      <c r="B66" s="38"/>
      <c r="C66" s="6" t="s">
        <v>26</v>
      </c>
      <c r="D66" s="20" t="s">
        <v>10</v>
      </c>
      <c r="E66" s="47">
        <v>67.099999999999994</v>
      </c>
      <c r="F66" s="87"/>
      <c r="H66" s="83"/>
      <c r="I66" s="38"/>
      <c r="J66" s="6" t="s">
        <v>24</v>
      </c>
      <c r="K66" s="20" t="s">
        <v>10</v>
      </c>
      <c r="L66" s="47">
        <v>19.2</v>
      </c>
      <c r="M66" s="87"/>
    </row>
    <row r="67" spans="1:13" ht="16.5" thickBot="1" x14ac:dyDescent="0.3">
      <c r="A67" s="4"/>
      <c r="B67" s="38" t="s">
        <v>13</v>
      </c>
      <c r="C67" s="7" t="s">
        <v>36</v>
      </c>
      <c r="D67" s="19" t="s">
        <v>6</v>
      </c>
      <c r="E67" s="8">
        <v>52.1</v>
      </c>
      <c r="F67" s="87"/>
      <c r="H67" s="4"/>
      <c r="I67" s="38" t="s">
        <v>7</v>
      </c>
      <c r="J67" s="7" t="s">
        <v>38</v>
      </c>
      <c r="K67" s="19" t="s">
        <v>6</v>
      </c>
      <c r="L67" s="57">
        <v>199.6</v>
      </c>
      <c r="M67" s="87"/>
    </row>
    <row r="68" spans="1:13" ht="16.5" thickBot="1" x14ac:dyDescent="0.3">
      <c r="A68" s="4"/>
      <c r="B68" s="37"/>
      <c r="C68" s="9" t="s">
        <v>37</v>
      </c>
      <c r="D68" s="20" t="s">
        <v>10</v>
      </c>
      <c r="E68" s="54">
        <v>106.6</v>
      </c>
      <c r="F68" s="87"/>
      <c r="H68" s="4"/>
      <c r="I68" s="37"/>
      <c r="J68" s="9" t="s">
        <v>39</v>
      </c>
      <c r="K68" s="20" t="s">
        <v>10</v>
      </c>
      <c r="L68" s="54">
        <v>25.3</v>
      </c>
      <c r="M68" s="87"/>
    </row>
    <row r="69" spans="1:13" ht="16.5" thickBot="1" x14ac:dyDescent="0.3">
      <c r="A69" s="4"/>
      <c r="B69" s="61" t="s">
        <v>14</v>
      </c>
      <c r="C69" s="66" t="s">
        <v>37</v>
      </c>
      <c r="D69" s="63" t="s">
        <v>6</v>
      </c>
      <c r="E69" s="34">
        <v>74.8</v>
      </c>
      <c r="F69" s="87"/>
      <c r="H69" s="4"/>
      <c r="I69" s="38" t="s">
        <v>9</v>
      </c>
      <c r="J69" s="2" t="s">
        <v>44</v>
      </c>
      <c r="K69" s="19" t="s">
        <v>6</v>
      </c>
      <c r="L69" s="34">
        <v>183.2</v>
      </c>
      <c r="M69" s="87"/>
    </row>
    <row r="70" spans="1:13" ht="16.5" thickBot="1" x14ac:dyDescent="0.3">
      <c r="A70" s="4"/>
      <c r="B70" s="37"/>
      <c r="C70" s="65" t="s">
        <v>36</v>
      </c>
      <c r="D70" s="62" t="s">
        <v>10</v>
      </c>
      <c r="E70" s="52">
        <v>109.9</v>
      </c>
      <c r="F70" s="87"/>
      <c r="H70" s="4"/>
      <c r="I70" s="37"/>
      <c r="J70" s="6" t="s">
        <v>45</v>
      </c>
      <c r="K70" s="20" t="s">
        <v>10</v>
      </c>
      <c r="L70" s="52">
        <v>199.6</v>
      </c>
      <c r="M70" s="87"/>
    </row>
    <row r="71" spans="1:13" ht="16.5" thickBot="1" x14ac:dyDescent="0.3">
      <c r="B71" s="38" t="s">
        <v>8</v>
      </c>
      <c r="C71" s="7" t="s">
        <v>26</v>
      </c>
      <c r="D71" s="19" t="s">
        <v>6</v>
      </c>
      <c r="E71" s="76">
        <v>199.6</v>
      </c>
      <c r="F71" s="87"/>
      <c r="I71" s="61" t="s">
        <v>11</v>
      </c>
      <c r="J71" s="64" t="s">
        <v>24</v>
      </c>
      <c r="K71" s="63" t="s">
        <v>6</v>
      </c>
      <c r="L71" s="3">
        <v>199.6</v>
      </c>
      <c r="M71" s="87"/>
    </row>
    <row r="72" spans="1:13" ht="16.5" thickBot="1" x14ac:dyDescent="0.3">
      <c r="B72" s="37"/>
      <c r="C72" s="6" t="s">
        <v>25</v>
      </c>
      <c r="D72" s="20" t="s">
        <v>10</v>
      </c>
      <c r="E72" s="52">
        <v>193.8</v>
      </c>
      <c r="F72" s="87"/>
      <c r="I72" s="37"/>
      <c r="J72" s="65" t="s">
        <v>23</v>
      </c>
      <c r="K72" s="62" t="s">
        <v>10</v>
      </c>
      <c r="L72" s="10">
        <v>144.5</v>
      </c>
      <c r="M72" s="87"/>
    </row>
    <row r="73" spans="1:13" ht="16.5" thickBot="1" x14ac:dyDescent="0.3">
      <c r="B73" s="38" t="s">
        <v>11</v>
      </c>
      <c r="C73" s="7" t="s">
        <v>26</v>
      </c>
      <c r="D73" s="19" t="s">
        <v>6</v>
      </c>
      <c r="E73" s="57">
        <v>199.6</v>
      </c>
      <c r="F73" s="87"/>
      <c r="I73" s="61" t="s">
        <v>8</v>
      </c>
      <c r="J73" s="8" t="s">
        <v>45</v>
      </c>
      <c r="K73" s="63" t="s">
        <v>6</v>
      </c>
      <c r="L73" s="8">
        <v>6.1</v>
      </c>
      <c r="M73" s="87"/>
    </row>
    <row r="74" spans="1:13" ht="15.75" customHeight="1" thickBot="1" x14ac:dyDescent="0.3">
      <c r="B74" s="5"/>
      <c r="C74" s="9" t="s">
        <v>25</v>
      </c>
      <c r="D74" s="20" t="s">
        <v>10</v>
      </c>
      <c r="E74" s="47">
        <v>101.5</v>
      </c>
      <c r="F74" s="87"/>
      <c r="I74" s="5"/>
      <c r="J74" s="9" t="s">
        <v>44</v>
      </c>
      <c r="K74" s="20" t="s">
        <v>10</v>
      </c>
      <c r="L74" s="47">
        <v>199.6</v>
      </c>
      <c r="M74" s="87"/>
    </row>
    <row r="75" spans="1:13" ht="16.5" thickBot="1" x14ac:dyDescent="0.3">
      <c r="B75" s="61" t="s">
        <v>7</v>
      </c>
      <c r="C75" s="66" t="s">
        <v>36</v>
      </c>
      <c r="D75" s="70" t="s">
        <v>6</v>
      </c>
      <c r="E75" s="55">
        <v>49.9</v>
      </c>
      <c r="F75" s="87"/>
      <c r="I75" s="61" t="s">
        <v>14</v>
      </c>
      <c r="J75" s="73" t="s">
        <v>24</v>
      </c>
      <c r="K75" s="70" t="s">
        <v>6</v>
      </c>
      <c r="L75" s="55">
        <v>199.6</v>
      </c>
      <c r="M75" s="87"/>
    </row>
    <row r="76" spans="1:13" ht="15.75" thickBot="1" x14ac:dyDescent="0.3">
      <c r="B76" s="5"/>
      <c r="C76" s="65" t="s">
        <v>37</v>
      </c>
      <c r="D76" s="71" t="s">
        <v>10</v>
      </c>
      <c r="E76" s="55">
        <v>7.1</v>
      </c>
      <c r="F76" s="87"/>
      <c r="I76" s="5"/>
      <c r="J76" s="75" t="s">
        <v>23</v>
      </c>
      <c r="K76" s="71" t="s">
        <v>10</v>
      </c>
      <c r="L76" s="55">
        <v>199.6</v>
      </c>
      <c r="M76" s="87"/>
    </row>
    <row r="77" spans="1:13" ht="16.5" thickBot="1" x14ac:dyDescent="0.3">
      <c r="B77" s="38" t="s">
        <v>9</v>
      </c>
      <c r="C77" s="7" t="s">
        <v>37</v>
      </c>
      <c r="D77" s="41" t="s">
        <v>6</v>
      </c>
      <c r="E77" s="55">
        <v>24.9</v>
      </c>
      <c r="F77" s="87"/>
      <c r="I77" s="61" t="s">
        <v>13</v>
      </c>
      <c r="J77" s="66" t="s">
        <v>55</v>
      </c>
      <c r="K77" s="71" t="s">
        <v>6</v>
      </c>
      <c r="L77" s="43"/>
      <c r="M77" s="87"/>
    </row>
    <row r="78" spans="1:13" ht="15.75" thickBot="1" x14ac:dyDescent="0.3">
      <c r="B78" s="5"/>
      <c r="C78" s="73" t="s">
        <v>36</v>
      </c>
      <c r="D78" s="71" t="s">
        <v>10</v>
      </c>
      <c r="E78" s="55">
        <v>97.5</v>
      </c>
      <c r="F78" s="88"/>
      <c r="I78" s="5"/>
      <c r="J78" s="65" t="s">
        <v>55</v>
      </c>
      <c r="K78" s="71" t="s">
        <v>10</v>
      </c>
      <c r="L78" s="55"/>
      <c r="M78" s="88"/>
    </row>
    <row r="79" spans="1:13" ht="16.5" thickBot="1" x14ac:dyDescent="0.3">
      <c r="B79" s="5"/>
      <c r="C79" s="84" t="s">
        <v>5</v>
      </c>
      <c r="D79" s="85"/>
      <c r="E79" s="21">
        <f>E65+E66+E67+E68+E69+E70+E72+E74+E75+E76+E77+E78</f>
        <v>1026.1999999999998</v>
      </c>
      <c r="F79" s="25">
        <f>SUM(E79/12)</f>
        <v>85.516666666666652</v>
      </c>
      <c r="I79" s="5"/>
      <c r="J79" s="84" t="s">
        <v>5</v>
      </c>
      <c r="K79" s="85"/>
      <c r="L79" s="21">
        <f>L66+L68+L69+L70+L71+L72+L73+L74+L75+L76+L77+L78</f>
        <v>1376.3</v>
      </c>
      <c r="M79" s="25">
        <f>SUM(L79/10)</f>
        <v>137.63</v>
      </c>
    </row>
  </sheetData>
  <mergeCells count="32">
    <mergeCell ref="M21:M35"/>
    <mergeCell ref="J36:K36"/>
    <mergeCell ref="K21:L21"/>
    <mergeCell ref="C60:D60"/>
    <mergeCell ref="J60:K60"/>
    <mergeCell ref="K45:L45"/>
    <mergeCell ref="F21:F35"/>
    <mergeCell ref="F45:F59"/>
    <mergeCell ref="M45:M59"/>
    <mergeCell ref="D21:E21"/>
    <mergeCell ref="M64:M78"/>
    <mergeCell ref="D64:E64"/>
    <mergeCell ref="M2:M16"/>
    <mergeCell ref="A46:A47"/>
    <mergeCell ref="H3:H4"/>
    <mergeCell ref="H22:H23"/>
    <mergeCell ref="H46:H47"/>
    <mergeCell ref="C36:D36"/>
    <mergeCell ref="A3:A4"/>
    <mergeCell ref="A22:A23"/>
    <mergeCell ref="D45:E45"/>
    <mergeCell ref="D2:E2"/>
    <mergeCell ref="K2:L2"/>
    <mergeCell ref="C17:D17"/>
    <mergeCell ref="J17:K17"/>
    <mergeCell ref="F2:F16"/>
    <mergeCell ref="A65:A66"/>
    <mergeCell ref="C79:D79"/>
    <mergeCell ref="F64:F78"/>
    <mergeCell ref="K64:L64"/>
    <mergeCell ref="H65:H66"/>
    <mergeCell ref="J79:K79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9" orientation="landscape" horizontalDpi="4294967293" verticalDpi="4294967293" r:id="rId1"/>
  <headerFooter>
    <oddHeader>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Button</vt:lpstr>
      <vt:lpstr>Button!Nyomtatási_terület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Bálint</cp:lastModifiedBy>
  <cp:lastPrinted>2018-03-02T09:54:23Z</cp:lastPrinted>
  <dcterms:created xsi:type="dcterms:W3CDTF">2015-07-23T15:30:22Z</dcterms:created>
  <dcterms:modified xsi:type="dcterms:W3CDTF">2018-03-02T17:49:01Z</dcterms:modified>
</cp:coreProperties>
</file>