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"/>
    </mc:Choice>
  </mc:AlternateContent>
  <bookViews>
    <workbookView xWindow="0" yWindow="0" windowWidth="20490" windowHeight="7755"/>
  </bookViews>
  <sheets>
    <sheet name="Button" sheetId="2" r:id="rId1"/>
  </sheets>
  <definedNames>
    <definedName name="_xlnm.Print_Area" localSheetId="0">Button!$A$1:$M$91</definedName>
  </definedNames>
  <calcPr calcId="152511" concurrentCalc="0"/>
</workbook>
</file>

<file path=xl/calcChain.xml><?xml version="1.0" encoding="utf-8"?>
<calcChain xmlns="http://schemas.openxmlformats.org/spreadsheetml/2006/main">
  <c r="E15" i="2" l="1"/>
  <c r="F58" i="2"/>
  <c r="F15" i="2"/>
  <c r="M15" i="2"/>
  <c r="F74" i="2"/>
  <c r="E74" i="2"/>
  <c r="M32" i="2"/>
  <c r="L15" i="2"/>
  <c r="M58" i="2"/>
  <c r="L58" i="2"/>
  <c r="E58" i="2"/>
  <c r="L32" i="2"/>
  <c r="E32" i="2"/>
  <c r="F32" i="2"/>
</calcChain>
</file>

<file path=xl/sharedStrings.xml><?xml version="1.0" encoding="utf-8"?>
<sst xmlns="http://schemas.openxmlformats.org/spreadsheetml/2006/main" count="259" uniqueCount="47">
  <si>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</si>
  <si>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</si>
  <si>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</si>
  <si>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</si>
  <si>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</si>
  <si>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</si>
  <si>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</si>
  <si>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ACW</t>
  </si>
  <si>
    <t>UTE Four Four Nők</t>
  </si>
  <si>
    <t>UTE Dragons</t>
  </si>
  <si>
    <t>Hackers</t>
  </si>
  <si>
    <t>SSC Férfiak</t>
  </si>
  <si>
    <t>CC Legija</t>
  </si>
  <si>
    <t>UTE Jégkristályok</t>
  </si>
  <si>
    <t>UTE Férfi 1.</t>
  </si>
  <si>
    <t>Szarvas Mónika</t>
  </si>
  <si>
    <t>Tóth Teodóra</t>
  </si>
  <si>
    <t>Vedran Horvat</t>
  </si>
  <si>
    <t>Miroslav Jurkovic</t>
  </si>
  <si>
    <t>Plájás Gábor</t>
  </si>
  <si>
    <t>Palancsa Péter</t>
  </si>
  <si>
    <t>Bajusz József</t>
  </si>
  <si>
    <t>Kiss Péter</t>
  </si>
  <si>
    <t>Baluka Csabáné</t>
  </si>
  <si>
    <t>Soós Kinga</t>
  </si>
  <si>
    <t>Kovács Botond</t>
  </si>
  <si>
    <t>Kiss Zsolt</t>
  </si>
  <si>
    <t>Lóth Viktória</t>
  </si>
  <si>
    <t>Flank Gyula</t>
  </si>
  <si>
    <t>Kiss Gyula</t>
  </si>
  <si>
    <t>Gubányi Attila</t>
  </si>
  <si>
    <t>Verasztó Mihály</t>
  </si>
  <si>
    <t>Bruno Samardzic</t>
  </si>
  <si>
    <t>Ante Baus</t>
  </si>
  <si>
    <t>Balladik Bereniké</t>
  </si>
  <si>
    <t>Micheller Dorottya</t>
  </si>
  <si>
    <t>Szabon Márta</t>
  </si>
  <si>
    <t>Lelovics Melinda</t>
  </si>
  <si>
    <t>----------------------------</t>
  </si>
  <si>
    <t>-----------------------------</t>
  </si>
  <si>
    <t>Czermann Kristóf</t>
  </si>
  <si>
    <t>Balázs Dávid</t>
  </si>
  <si>
    <t>Varkoly Zoltán</t>
  </si>
  <si>
    <t>Szarvas Kristóf</t>
  </si>
  <si>
    <t>Kassai-Kutas Tímea</t>
  </si>
  <si>
    <t>Hrvoje Tolic</t>
  </si>
  <si>
    <t>Szita Dóra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</si>
</sst>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3"/>
      <color indexed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164" fontId="5" fillId="0" borderId="14" xfId="0" applyNumberFormat="1" applyFont="1" applyBorder="1"/>
    <xf numFmtId="0" fontId="4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0" fontId="0" fillId="0" borderId="18" xfId="0" applyFont="1" applyBorder="1"/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0" xfId="0" applyBorder="1"/>
    <xf numFmtId="0" fontId="0" fillId="0" borderId="21" xfId="0" applyBorder="1"/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Border="1"/>
    <xf numFmtId="0" fontId="1" fillId="0" borderId="21" xfId="0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9" fillId="0" borderId="0" xfId="0" applyFont="1" applyBorder="1"/>
    <xf numFmtId="0" fontId="5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/>
    <xf numFmtId="164" fontId="13" fillId="0" borderId="11" xfId="0" applyNumberFormat="1" applyFont="1" applyBorder="1"/>
    <xf numFmtId="0" fontId="1" fillId="0" borderId="18" xfId="0" applyFont="1" applyBorder="1"/>
    <xf numFmtId="0" fontId="4" fillId="0" borderId="2" xfId="0" applyFont="1" applyBorder="1"/>
    <xf numFmtId="0" fontId="13" fillId="0" borderId="5" xfId="0" applyFont="1" applyBorder="1"/>
    <xf numFmtId="0" fontId="4" fillId="0" borderId="10" xfId="0" applyFont="1" applyBorder="1"/>
    <xf numFmtId="0" fontId="13" fillId="0" borderId="10" xfId="0" applyFont="1" applyBorder="1"/>
    <xf numFmtId="0" fontId="0" fillId="0" borderId="4" xfId="0" quotePrefix="1" applyBorder="1"/>
    <xf numFmtId="0" fontId="0" fillId="0" borderId="6" xfId="0" quotePrefix="1" applyBorder="1"/>
    <xf numFmtId="0" fontId="0" fillId="0" borderId="1" xfId="0" quotePrefix="1" applyBorder="1"/>
    <xf numFmtId="0" fontId="0" fillId="0" borderId="3" xfId="0" quotePrefix="1" applyBorder="1"/>
    <xf numFmtId="0" fontId="13" fillId="0" borderId="7" xfId="0" applyFont="1" applyBorder="1"/>
    <xf numFmtId="0" fontId="13" fillId="0" borderId="18" xfId="0" applyFont="1" applyBorder="1"/>
    <xf numFmtId="0" fontId="1" fillId="0" borderId="23" xfId="0" applyFont="1" applyBorder="1"/>
    <xf numFmtId="0" fontId="1" fillId="0" borderId="7" xfId="0" applyFont="1" applyBorder="1"/>
    <xf numFmtId="0" fontId="0" fillId="0" borderId="12" xfId="0" applyFont="1" applyBorder="1"/>
    <xf numFmtId="0" fontId="0" fillId="0" borderId="10" xfId="0" applyFont="1" applyBorder="1"/>
    <xf numFmtId="0" fontId="13" fillId="0" borderId="20" xfId="0" applyFont="1" applyBorder="1"/>
    <xf numFmtId="0" fontId="0" fillId="0" borderId="11" xfId="0" applyFont="1" applyBorder="1"/>
    <xf numFmtId="0" fontId="13" fillId="0" borderId="12" xfId="0" applyFont="1" applyBorder="1"/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bpcurlingclub.com/head1_360x110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78</xdr:row>
      <xdr:rowOff>57150</xdr:rowOff>
    </xdr:from>
    <xdr:to>
      <xdr:col>1</xdr:col>
      <xdr:colOff>1285875</xdr:colOff>
      <xdr:row>82</xdr:row>
      <xdr:rowOff>66675</xdr:rowOff>
    </xdr:to>
    <xdr:pic>
      <xdr:nvPicPr>
        <xdr:cNvPr id="1025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14350" y="16983075"/>
          <a:ext cx="1933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1047750</xdr:colOff>
      <xdr:row>76</xdr:row>
      <xdr:rowOff>76200</xdr:rowOff>
    </xdr:from>
    <xdr:to>
      <xdr:col>4</xdr:col>
      <xdr:colOff>714375</xdr:colOff>
      <xdr:row>83</xdr:row>
      <xdr:rowOff>57150</xdr:rowOff>
    </xdr:to>
    <xdr:pic>
      <xdr:nvPicPr>
        <xdr:cNvPr id="1026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16621125"/>
          <a:ext cx="17716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73</xdr:row>
      <xdr:rowOff>161925</xdr:rowOff>
    </xdr:from>
    <xdr:to>
      <xdr:col>7</xdr:col>
      <xdr:colOff>1209675</xdr:colOff>
      <xdr:row>83</xdr:row>
      <xdr:rowOff>180975</xdr:rowOff>
    </xdr:to>
    <xdr:pic>
      <xdr:nvPicPr>
        <xdr:cNvPr id="1027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53200" y="16116300"/>
          <a:ext cx="11906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323850</xdr:colOff>
      <xdr:row>76</xdr:row>
      <xdr:rowOff>171450</xdr:rowOff>
    </xdr:from>
    <xdr:to>
      <xdr:col>12</xdr:col>
      <xdr:colOff>333375</xdr:colOff>
      <xdr:row>83</xdr:row>
      <xdr:rowOff>114300</xdr:rowOff>
    </xdr:to>
    <xdr:pic>
      <xdr:nvPicPr>
        <xdr:cNvPr id="1028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982325" y="16716375"/>
          <a:ext cx="13049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733425</xdr:colOff>
      <xdr:row>76</xdr:row>
      <xdr:rowOff>161925</xdr:rowOff>
    </xdr:from>
    <xdr:to>
      <xdr:col>9</xdr:col>
      <xdr:colOff>1085850</xdr:colOff>
      <xdr:row>83</xdr:row>
      <xdr:rowOff>190500</xdr:rowOff>
    </xdr:to>
    <xdr:pic>
      <xdr:nvPicPr>
        <xdr:cNvPr id="1029" name="Picture 5" descr="szerencsejáték logó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486775" y="16706850"/>
          <a:ext cx="18097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80" zoomScaleNormal="80" workbookViewId="0">
      <selection activeCell="F15" sqref="F15"/>
    </sheetView>
  </sheetViews>
  <sheetFormatPr defaultRowHeight="15" x14ac:dyDescent="0.25"/>
  <cols>
    <col min="1" max="1" width="17.42578125" customWidth="1"/>
    <col min="2" max="2" width="21.7109375" style="1" customWidth="1"/>
    <col min="3" max="3" width="23.140625" customWidth="1"/>
    <col min="4" max="4" width="8.42578125" customWidth="1"/>
    <col min="5" max="5" width="11.140625" customWidth="1"/>
    <col min="6" max="6" width="10.7109375" customWidth="1"/>
    <col min="7" max="7" width="5.42578125" customWidth="1"/>
    <col min="8" max="8" width="18.28515625" customWidth="1"/>
    <col min="9" max="9" width="21.85546875" style="1" customWidth="1"/>
    <col min="10" max="10" width="21.7109375" customWidth="1"/>
    <col min="11" max="11" width="8.28515625" customWidth="1"/>
    <col min="12" max="12" width="11.140625" customWidth="1"/>
    <col min="13" max="13" width="10" customWidth="1"/>
  </cols>
  <sheetData>
    <row r="1" spans="1:15" ht="30.75" customHeight="1" thickBot="1" x14ac:dyDescent="0.3"/>
    <row r="2" spans="1:15" s="1" customFormat="1" ht="16.5" customHeight="1" thickBot="1" x14ac:dyDescent="0.3">
      <c r="A2" s="22" t="s">
        <v>0</v>
      </c>
      <c r="B2" s="23" t="s">
        <v>1</v>
      </c>
      <c r="C2" s="24" t="s">
        <v>2</v>
      </c>
      <c r="D2" s="83" t="s">
        <v>3</v>
      </c>
      <c r="E2" s="84"/>
      <c r="F2" s="81" t="s">
        <v>4</v>
      </c>
      <c r="H2" s="22" t="s">
        <v>0</v>
      </c>
      <c r="I2" s="23" t="s">
        <v>1</v>
      </c>
      <c r="J2" s="22" t="s">
        <v>2</v>
      </c>
      <c r="K2" s="83" t="s">
        <v>3</v>
      </c>
      <c r="L2" s="84"/>
      <c r="M2" s="81" t="s">
        <v>4</v>
      </c>
    </row>
    <row r="3" spans="1:15" ht="16.5" thickBot="1" x14ac:dyDescent="0.3">
      <c r="A3" s="85" t="s">
        <v>10</v>
      </c>
      <c r="B3" s="37" t="s">
        <v>12</v>
      </c>
      <c r="C3" s="2" t="s">
        <v>15</v>
      </c>
      <c r="D3" s="19" t="s">
        <v>6</v>
      </c>
      <c r="E3" s="33">
        <v>44.5</v>
      </c>
      <c r="F3" s="82"/>
      <c r="H3" s="77" t="s">
        <v>13</v>
      </c>
      <c r="I3" s="37" t="s">
        <v>8</v>
      </c>
      <c r="J3" s="2" t="s">
        <v>34</v>
      </c>
      <c r="K3" s="19" t="s">
        <v>6</v>
      </c>
      <c r="L3" s="63">
        <v>199.6</v>
      </c>
      <c r="M3" s="82"/>
    </row>
    <row r="4" spans="1:15" ht="16.5" thickBot="1" x14ac:dyDescent="0.3">
      <c r="A4" s="88"/>
      <c r="B4" s="38"/>
      <c r="C4" s="13" t="s">
        <v>16</v>
      </c>
      <c r="D4" s="20" t="s">
        <v>7</v>
      </c>
      <c r="E4" s="58">
        <v>199.6</v>
      </c>
      <c r="F4" s="82"/>
      <c r="H4" s="87"/>
      <c r="I4" s="38"/>
      <c r="J4" s="6" t="s">
        <v>35</v>
      </c>
      <c r="K4" s="20" t="s">
        <v>7</v>
      </c>
      <c r="L4" s="35">
        <v>135.19999999999999</v>
      </c>
      <c r="M4" s="82"/>
    </row>
    <row r="5" spans="1:15" ht="16.5" thickBot="1" x14ac:dyDescent="0.3">
      <c r="A5" s="4"/>
      <c r="B5" s="39" t="s">
        <v>11</v>
      </c>
      <c r="C5" s="7" t="s">
        <v>27</v>
      </c>
      <c r="D5" s="19" t="s">
        <v>6</v>
      </c>
      <c r="E5" s="32">
        <v>17</v>
      </c>
      <c r="F5" s="82"/>
      <c r="G5" s="4"/>
      <c r="H5" s="4"/>
      <c r="I5" s="39" t="s">
        <v>11</v>
      </c>
      <c r="J5" s="64" t="s">
        <v>38</v>
      </c>
      <c r="K5" s="19" t="s">
        <v>6</v>
      </c>
      <c r="L5" s="32"/>
      <c r="M5" s="82"/>
    </row>
    <row r="6" spans="1:15" ht="16.5" thickBot="1" x14ac:dyDescent="0.3">
      <c r="A6" s="4"/>
      <c r="B6" s="38"/>
      <c r="C6" s="14" t="s">
        <v>15</v>
      </c>
      <c r="D6" s="20" t="s">
        <v>7</v>
      </c>
      <c r="E6" s="17">
        <v>127.6</v>
      </c>
      <c r="F6" s="82"/>
      <c r="H6" s="4"/>
      <c r="I6" s="38"/>
      <c r="J6" s="65" t="s">
        <v>38</v>
      </c>
      <c r="K6" s="20" t="s">
        <v>7</v>
      </c>
      <c r="L6" s="17"/>
      <c r="M6" s="82"/>
    </row>
    <row r="7" spans="1:15" ht="16.5" thickBot="1" x14ac:dyDescent="0.3">
      <c r="A7" s="4"/>
      <c r="B7" s="39" t="s">
        <v>14</v>
      </c>
      <c r="C7" s="2" t="s">
        <v>16</v>
      </c>
      <c r="D7" s="19" t="s">
        <v>6</v>
      </c>
      <c r="E7" s="33">
        <v>17.100000000000001</v>
      </c>
      <c r="F7" s="82"/>
      <c r="H7" s="4"/>
      <c r="I7" s="39" t="s">
        <v>9</v>
      </c>
      <c r="J7" s="2" t="s">
        <v>46</v>
      </c>
      <c r="K7" s="19" t="s">
        <v>6</v>
      </c>
      <c r="L7" s="62">
        <v>199.6</v>
      </c>
      <c r="M7" s="82"/>
    </row>
    <row r="8" spans="1:15" ht="16.5" thickBot="1" x14ac:dyDescent="0.3">
      <c r="A8" s="4"/>
      <c r="B8" s="38"/>
      <c r="C8" s="13" t="s">
        <v>44</v>
      </c>
      <c r="D8" s="20" t="s">
        <v>7</v>
      </c>
      <c r="E8" s="75">
        <v>156.6</v>
      </c>
      <c r="F8" s="82"/>
      <c r="H8" s="4"/>
      <c r="I8" s="38"/>
      <c r="J8" s="6" t="s">
        <v>34</v>
      </c>
      <c r="K8" s="20" t="s">
        <v>7</v>
      </c>
      <c r="L8" s="16">
        <v>136.80000000000001</v>
      </c>
      <c r="M8" s="82"/>
    </row>
    <row r="9" spans="1:15" ht="16.5" thickBot="1" x14ac:dyDescent="0.3">
      <c r="B9" s="39" t="s">
        <v>8</v>
      </c>
      <c r="C9" s="2" t="s">
        <v>44</v>
      </c>
      <c r="D9" s="19" t="s">
        <v>6</v>
      </c>
      <c r="E9" s="15">
        <v>10.199999999999999</v>
      </c>
      <c r="F9" s="82"/>
      <c r="I9" s="39" t="s">
        <v>12</v>
      </c>
      <c r="J9" s="2" t="s">
        <v>35</v>
      </c>
      <c r="K9" s="19" t="s">
        <v>6</v>
      </c>
      <c r="L9" s="15">
        <v>59.7</v>
      </c>
      <c r="M9" s="82"/>
    </row>
    <row r="10" spans="1:15" ht="16.5" thickBot="1" x14ac:dyDescent="0.3">
      <c r="B10" s="38"/>
      <c r="C10" s="13" t="s">
        <v>27</v>
      </c>
      <c r="D10" s="20" t="s">
        <v>7</v>
      </c>
      <c r="E10" s="16">
        <v>82.5</v>
      </c>
      <c r="F10" s="82"/>
      <c r="I10" s="38"/>
      <c r="J10" s="6" t="s">
        <v>46</v>
      </c>
      <c r="K10" s="20" t="s">
        <v>7</v>
      </c>
      <c r="L10" s="35">
        <v>199.6</v>
      </c>
      <c r="M10" s="82"/>
    </row>
    <row r="11" spans="1:15" ht="16.5" thickBot="1" x14ac:dyDescent="0.3">
      <c r="B11" s="39" t="s">
        <v>13</v>
      </c>
      <c r="C11" s="7" t="s">
        <v>27</v>
      </c>
      <c r="D11" s="19" t="s">
        <v>6</v>
      </c>
      <c r="E11" s="76">
        <v>199.6</v>
      </c>
      <c r="F11" s="82"/>
      <c r="I11" s="39" t="s">
        <v>10</v>
      </c>
      <c r="J11" s="7" t="s">
        <v>35</v>
      </c>
      <c r="K11" s="19" t="s">
        <v>6</v>
      </c>
      <c r="L11" s="18">
        <v>199.6</v>
      </c>
      <c r="M11" s="82"/>
    </row>
    <row r="12" spans="1:15" ht="16.5" thickBot="1" x14ac:dyDescent="0.3">
      <c r="B12" s="38"/>
      <c r="C12" s="13" t="s">
        <v>44</v>
      </c>
      <c r="D12" s="20" t="s">
        <v>7</v>
      </c>
      <c r="E12" s="16">
        <v>199.6</v>
      </c>
      <c r="F12" s="82"/>
      <c r="I12" s="38"/>
      <c r="J12" s="6" t="s">
        <v>46</v>
      </c>
      <c r="K12" s="20" t="s">
        <v>7</v>
      </c>
      <c r="L12" s="16">
        <v>199.6</v>
      </c>
      <c r="M12" s="82"/>
      <c r="O12" s="11"/>
    </row>
    <row r="13" spans="1:15" ht="16.5" thickBot="1" x14ac:dyDescent="0.3">
      <c r="B13" s="39" t="s">
        <v>9</v>
      </c>
      <c r="C13" s="13" t="s">
        <v>16</v>
      </c>
      <c r="D13" s="43" t="s">
        <v>6</v>
      </c>
      <c r="E13" s="41">
        <v>94.5</v>
      </c>
      <c r="F13" s="82"/>
      <c r="I13" s="39" t="s">
        <v>14</v>
      </c>
      <c r="J13" s="42" t="s">
        <v>34</v>
      </c>
      <c r="K13" s="43" t="s">
        <v>6</v>
      </c>
      <c r="L13" s="41">
        <v>199.6</v>
      </c>
      <c r="M13" s="82"/>
      <c r="O13" s="11"/>
    </row>
    <row r="14" spans="1:15" ht="16.5" thickBot="1" x14ac:dyDescent="0.3">
      <c r="B14" s="38"/>
      <c r="C14" s="14" t="s">
        <v>15</v>
      </c>
      <c r="D14" s="44" t="s">
        <v>7</v>
      </c>
      <c r="E14" s="41">
        <v>76.900000000000006</v>
      </c>
      <c r="F14" s="82"/>
      <c r="I14" s="38"/>
      <c r="J14" s="42" t="s">
        <v>35</v>
      </c>
      <c r="K14" s="44" t="s">
        <v>7</v>
      </c>
      <c r="L14" s="41">
        <v>42.7</v>
      </c>
      <c r="M14" s="82"/>
      <c r="O14" s="11"/>
    </row>
    <row r="15" spans="1:15" ht="16.5" thickBot="1" x14ac:dyDescent="0.3">
      <c r="B15" s="38"/>
      <c r="C15" s="79" t="s">
        <v>5</v>
      </c>
      <c r="D15" s="89"/>
      <c r="E15" s="30">
        <f>E3+E5+E6+E7+E8+E9+E10+E12+E13+E14</f>
        <v>826.49999999999989</v>
      </c>
      <c r="F15" s="25">
        <f>SUM(E15/10)</f>
        <v>82.649999999999991</v>
      </c>
      <c r="I15" s="38"/>
      <c r="J15" s="79" t="s">
        <v>5</v>
      </c>
      <c r="K15" s="89"/>
      <c r="L15" s="21">
        <f>L4+L5+L6+L8+L9+L10+L11+L12+L13+L14</f>
        <v>1172.8</v>
      </c>
      <c r="M15" s="25">
        <f>SUM(L15/8)</f>
        <v>146.6</v>
      </c>
    </row>
    <row r="16" spans="1:15" ht="15.75" x14ac:dyDescent="0.25">
      <c r="B16" s="38"/>
      <c r="C16" s="4"/>
      <c r="D16" s="4"/>
      <c r="E16" s="4"/>
      <c r="F16" s="5"/>
      <c r="I16" s="38"/>
      <c r="J16" s="4"/>
      <c r="K16" s="4"/>
      <c r="L16" s="4"/>
      <c r="M16" s="5"/>
    </row>
    <row r="17" spans="1:13" ht="15.75" x14ac:dyDescent="0.25">
      <c r="B17" s="38"/>
      <c r="C17" s="4"/>
      <c r="D17" s="4"/>
      <c r="E17" s="4"/>
      <c r="F17" s="5"/>
      <c r="I17" s="38"/>
      <c r="J17" s="4"/>
      <c r="K17" s="4"/>
      <c r="L17" s="4"/>
      <c r="M17" s="5"/>
    </row>
    <row r="18" spans="1:13" ht="15" customHeight="1" thickBot="1" x14ac:dyDescent="0.3">
      <c r="B18" s="40"/>
      <c r="I18" s="40"/>
    </row>
    <row r="19" spans="1:13" s="1" customFormat="1" ht="16.5" customHeight="1" thickBot="1" x14ac:dyDescent="0.3">
      <c r="A19" s="22" t="s">
        <v>0</v>
      </c>
      <c r="B19" s="23" t="s">
        <v>1</v>
      </c>
      <c r="C19" s="24" t="s">
        <v>2</v>
      </c>
      <c r="D19" s="83" t="s">
        <v>3</v>
      </c>
      <c r="E19" s="84"/>
      <c r="F19" s="81" t="s">
        <v>4</v>
      </c>
      <c r="H19" s="22" t="s">
        <v>0</v>
      </c>
      <c r="I19" s="23" t="s">
        <v>1</v>
      </c>
      <c r="J19" s="22" t="s">
        <v>2</v>
      </c>
      <c r="K19" s="83" t="s">
        <v>3</v>
      </c>
      <c r="L19" s="84"/>
      <c r="M19" s="81" t="s">
        <v>4</v>
      </c>
    </row>
    <row r="20" spans="1:13" ht="16.5" thickBot="1" x14ac:dyDescent="0.3">
      <c r="A20" s="77" t="s">
        <v>11</v>
      </c>
      <c r="B20" s="39" t="s">
        <v>9</v>
      </c>
      <c r="C20" s="2" t="s">
        <v>21</v>
      </c>
      <c r="D20" s="19" t="s">
        <v>6</v>
      </c>
      <c r="E20" s="60">
        <v>199.6</v>
      </c>
      <c r="F20" s="82"/>
      <c r="H20" s="85" t="s">
        <v>8</v>
      </c>
      <c r="I20" s="37" t="s">
        <v>14</v>
      </c>
      <c r="J20" s="26" t="s">
        <v>23</v>
      </c>
      <c r="K20" s="19" t="s">
        <v>6</v>
      </c>
      <c r="L20" s="63">
        <v>199.6</v>
      </c>
      <c r="M20" s="82"/>
    </row>
    <row r="21" spans="1:13" ht="16.5" thickBot="1" x14ac:dyDescent="0.3">
      <c r="A21" s="87"/>
      <c r="B21" s="38"/>
      <c r="C21" s="6" t="s">
        <v>22</v>
      </c>
      <c r="D21" s="20" t="s">
        <v>7</v>
      </c>
      <c r="E21" s="68">
        <v>199.6</v>
      </c>
      <c r="F21" s="82"/>
      <c r="H21" s="88"/>
      <c r="I21" s="38"/>
      <c r="J21" s="27" t="s">
        <v>24</v>
      </c>
      <c r="K21" s="20" t="s">
        <v>7</v>
      </c>
      <c r="L21" s="31">
        <v>199.6</v>
      </c>
      <c r="M21" s="82"/>
    </row>
    <row r="22" spans="1:13" ht="16.5" thickBot="1" x14ac:dyDescent="0.3">
      <c r="A22" s="4"/>
      <c r="B22" s="39" t="s">
        <v>10</v>
      </c>
      <c r="C22" s="7" t="s">
        <v>28</v>
      </c>
      <c r="D22" s="19" t="s">
        <v>6</v>
      </c>
      <c r="E22" s="8">
        <v>199.6</v>
      </c>
      <c r="F22" s="82"/>
      <c r="G22" s="4"/>
      <c r="H22" s="4"/>
      <c r="I22" s="39" t="s">
        <v>13</v>
      </c>
      <c r="J22" s="28" t="s">
        <v>36</v>
      </c>
      <c r="K22" s="19" t="s">
        <v>6</v>
      </c>
      <c r="L22" s="32">
        <v>43.5</v>
      </c>
      <c r="M22" s="82"/>
    </row>
    <row r="23" spans="1:13" ht="16.5" thickBot="1" x14ac:dyDescent="0.3">
      <c r="A23" s="4"/>
      <c r="B23" s="38"/>
      <c r="C23" s="9" t="s">
        <v>29</v>
      </c>
      <c r="D23" s="20" t="s">
        <v>7</v>
      </c>
      <c r="E23" s="59">
        <v>136.30000000000001</v>
      </c>
      <c r="F23" s="82"/>
      <c r="H23" s="4"/>
      <c r="I23" s="38"/>
      <c r="J23" s="29" t="s">
        <v>37</v>
      </c>
      <c r="K23" s="20" t="s">
        <v>7</v>
      </c>
      <c r="L23" s="17">
        <v>199.6</v>
      </c>
      <c r="M23" s="82"/>
    </row>
    <row r="24" spans="1:13" ht="16.5" thickBot="1" x14ac:dyDescent="0.3">
      <c r="A24" s="4"/>
      <c r="B24" s="39" t="s">
        <v>13</v>
      </c>
      <c r="C24" s="66" t="s">
        <v>39</v>
      </c>
      <c r="D24" s="19" t="s">
        <v>6</v>
      </c>
      <c r="E24" s="34"/>
      <c r="F24" s="82"/>
      <c r="H24" s="4"/>
      <c r="I24" s="39" t="s">
        <v>9</v>
      </c>
      <c r="J24" s="26" t="s">
        <v>24</v>
      </c>
      <c r="K24" s="19" t="s">
        <v>6</v>
      </c>
      <c r="L24" s="33">
        <v>199.6</v>
      </c>
      <c r="M24" s="82"/>
    </row>
    <row r="25" spans="1:13" ht="16.5" thickBot="1" x14ac:dyDescent="0.3">
      <c r="A25" s="4"/>
      <c r="B25" s="38"/>
      <c r="C25" s="67" t="s">
        <v>39</v>
      </c>
      <c r="D25" s="20" t="s">
        <v>7</v>
      </c>
      <c r="E25" s="10"/>
      <c r="F25" s="82"/>
      <c r="H25" s="4"/>
      <c r="I25" s="38"/>
      <c r="J25" s="27" t="s">
        <v>23</v>
      </c>
      <c r="K25" s="20" t="s">
        <v>7</v>
      </c>
      <c r="L25" s="16">
        <v>179.5</v>
      </c>
      <c r="M25" s="82"/>
    </row>
    <row r="26" spans="1:13" ht="16.5" thickBot="1" x14ac:dyDescent="0.3">
      <c r="B26" s="39" t="s">
        <v>8</v>
      </c>
      <c r="C26" s="66" t="s">
        <v>29</v>
      </c>
      <c r="D26" s="19" t="s">
        <v>6</v>
      </c>
      <c r="E26" s="3">
        <v>172.4</v>
      </c>
      <c r="F26" s="82"/>
      <c r="I26" s="39" t="s">
        <v>10</v>
      </c>
      <c r="J26" s="26" t="s">
        <v>24</v>
      </c>
      <c r="K26" s="19" t="s">
        <v>6</v>
      </c>
      <c r="L26" s="15">
        <v>199.2</v>
      </c>
      <c r="M26" s="82"/>
    </row>
    <row r="27" spans="1:13" ht="16.5" thickBot="1" x14ac:dyDescent="0.3">
      <c r="B27" s="38"/>
      <c r="C27" s="67" t="s">
        <v>21</v>
      </c>
      <c r="D27" s="20" t="s">
        <v>7</v>
      </c>
      <c r="E27" s="10">
        <v>199.6</v>
      </c>
      <c r="F27" s="82"/>
      <c r="I27" s="38"/>
      <c r="J27" s="27" t="s">
        <v>36</v>
      </c>
      <c r="K27" s="20" t="s">
        <v>7</v>
      </c>
      <c r="L27" s="16">
        <v>180.2</v>
      </c>
      <c r="M27" s="82"/>
    </row>
    <row r="28" spans="1:13" ht="16.5" thickBot="1" x14ac:dyDescent="0.3">
      <c r="B28" s="39" t="s">
        <v>14</v>
      </c>
      <c r="C28" s="7" t="s">
        <v>42</v>
      </c>
      <c r="D28" s="19" t="s">
        <v>6</v>
      </c>
      <c r="E28" s="8">
        <v>199.6</v>
      </c>
      <c r="F28" s="82"/>
      <c r="I28" s="39" t="s">
        <v>11</v>
      </c>
      <c r="J28" s="28" t="s">
        <v>37</v>
      </c>
      <c r="K28" s="19" t="s">
        <v>6</v>
      </c>
      <c r="L28" s="18">
        <v>97.6</v>
      </c>
      <c r="M28" s="82"/>
    </row>
    <row r="29" spans="1:13" ht="16.5" thickBot="1" x14ac:dyDescent="0.3">
      <c r="B29" s="38"/>
      <c r="C29" s="6" t="s">
        <v>28</v>
      </c>
      <c r="D29" s="20" t="s">
        <v>7</v>
      </c>
      <c r="E29" s="10">
        <v>15.8</v>
      </c>
      <c r="F29" s="82"/>
      <c r="I29" s="38"/>
      <c r="J29" s="27" t="s">
        <v>36</v>
      </c>
      <c r="K29" s="20" t="s">
        <v>7</v>
      </c>
      <c r="L29" s="16">
        <v>42.7</v>
      </c>
      <c r="M29" s="82"/>
    </row>
    <row r="30" spans="1:13" ht="16.5" thickBot="1" x14ac:dyDescent="0.3">
      <c r="B30" s="39" t="s">
        <v>12</v>
      </c>
      <c r="C30" s="42" t="s">
        <v>22</v>
      </c>
      <c r="D30" s="43" t="s">
        <v>6</v>
      </c>
      <c r="E30" s="45">
        <v>14.7</v>
      </c>
      <c r="F30" s="82"/>
      <c r="I30" s="39" t="s">
        <v>12</v>
      </c>
      <c r="J30" s="46" t="s">
        <v>23</v>
      </c>
      <c r="K30" s="43" t="s">
        <v>6</v>
      </c>
      <c r="L30" s="41">
        <v>199.6</v>
      </c>
      <c r="M30" s="82"/>
    </row>
    <row r="31" spans="1:13" ht="16.5" thickBot="1" x14ac:dyDescent="0.3">
      <c r="B31" s="38"/>
      <c r="C31" s="42" t="s">
        <v>28</v>
      </c>
      <c r="D31" s="44" t="s">
        <v>7</v>
      </c>
      <c r="E31" s="45">
        <v>199.6</v>
      </c>
      <c r="F31" s="82"/>
      <c r="I31" s="38"/>
      <c r="J31" s="46" t="s">
        <v>37</v>
      </c>
      <c r="K31" s="44" t="s">
        <v>7</v>
      </c>
      <c r="L31" s="41">
        <v>42.3</v>
      </c>
      <c r="M31" s="82"/>
    </row>
    <row r="32" spans="1:13" ht="16.5" thickBot="1" x14ac:dyDescent="0.3">
      <c r="B32" s="38"/>
      <c r="C32" s="79" t="s">
        <v>5</v>
      </c>
      <c r="D32" s="89"/>
      <c r="E32" s="21">
        <f>E22+E23+E24+E25+E26+E27+E28+E29+E30+E31</f>
        <v>1137.5999999999999</v>
      </c>
      <c r="F32" s="25">
        <f>SUM(E32/8)</f>
        <v>142.19999999999999</v>
      </c>
      <c r="I32" s="38"/>
      <c r="J32" s="79" t="s">
        <v>5</v>
      </c>
      <c r="K32" s="89"/>
      <c r="L32" s="21">
        <f>L22+L23+L24+L25+L26+L27+L28+L29+L30+L31</f>
        <v>1383.8</v>
      </c>
      <c r="M32" s="25">
        <f>SUM(L32/10)</f>
        <v>138.38</v>
      </c>
    </row>
    <row r="33" spans="1:13" ht="15.75" x14ac:dyDescent="0.25">
      <c r="B33" s="38"/>
      <c r="C33" s="12"/>
      <c r="D33" s="12"/>
      <c r="E33" s="4"/>
      <c r="F33" s="5"/>
      <c r="I33" s="38"/>
      <c r="J33" s="12"/>
      <c r="K33" s="12"/>
      <c r="L33" s="4"/>
      <c r="M33" s="5"/>
    </row>
    <row r="34" spans="1:13" ht="15.75" x14ac:dyDescent="0.25">
      <c r="B34" s="38"/>
      <c r="C34" s="12"/>
      <c r="D34" s="12"/>
      <c r="E34" s="4"/>
      <c r="F34" s="5"/>
      <c r="I34" s="38"/>
      <c r="J34" s="12"/>
      <c r="K34" s="12"/>
      <c r="L34" s="4"/>
      <c r="M34" s="5"/>
    </row>
    <row r="35" spans="1:13" ht="15.75" x14ac:dyDescent="0.25">
      <c r="B35" s="38"/>
      <c r="C35" s="12"/>
      <c r="D35" s="12"/>
      <c r="E35" s="4"/>
      <c r="F35" s="5"/>
      <c r="I35" s="38"/>
      <c r="J35" s="12"/>
      <c r="K35" s="12"/>
      <c r="L35" s="4"/>
      <c r="M35" s="5"/>
    </row>
    <row r="36" spans="1:13" ht="15.75" x14ac:dyDescent="0.25">
      <c r="B36" s="38"/>
      <c r="C36" s="12"/>
      <c r="D36" s="12"/>
      <c r="E36" s="4"/>
      <c r="F36" s="5"/>
      <c r="I36" s="38"/>
      <c r="J36" s="12"/>
      <c r="K36" s="12"/>
      <c r="L36" s="4"/>
      <c r="M36" s="5"/>
    </row>
    <row r="37" spans="1:13" ht="15.75" x14ac:dyDescent="0.25">
      <c r="B37" s="38"/>
      <c r="C37" s="12"/>
      <c r="D37" s="12"/>
      <c r="E37" s="4"/>
      <c r="F37" s="5"/>
      <c r="I37" s="38"/>
      <c r="J37" s="12"/>
      <c r="K37" s="12"/>
      <c r="L37" s="4"/>
      <c r="M37" s="5"/>
    </row>
    <row r="38" spans="1:13" ht="15.75" x14ac:dyDescent="0.25">
      <c r="B38" s="38"/>
      <c r="C38" s="12"/>
      <c r="D38" s="12"/>
      <c r="E38" s="4"/>
      <c r="F38" s="5"/>
      <c r="I38" s="38"/>
      <c r="J38" s="12"/>
      <c r="K38" s="12"/>
      <c r="L38" s="4"/>
      <c r="M38" s="5"/>
    </row>
    <row r="39" spans="1:13" ht="15.75" x14ac:dyDescent="0.25">
      <c r="B39" s="38"/>
      <c r="C39" s="12"/>
      <c r="D39" s="12"/>
      <c r="E39" s="4"/>
      <c r="F39" s="5"/>
      <c r="I39" s="38"/>
      <c r="J39" s="12"/>
      <c r="K39" s="12"/>
      <c r="L39" s="4"/>
      <c r="M39" s="5"/>
    </row>
    <row r="40" spans="1:13" ht="15.75" x14ac:dyDescent="0.25">
      <c r="B40" s="38"/>
      <c r="C40" s="12"/>
      <c r="D40" s="12"/>
      <c r="E40" s="4"/>
      <c r="F40" s="5"/>
      <c r="I40" s="38"/>
      <c r="J40" s="12"/>
      <c r="K40" s="12"/>
      <c r="L40" s="4"/>
      <c r="M40" s="5"/>
    </row>
    <row r="41" spans="1:13" ht="15.75" x14ac:dyDescent="0.25">
      <c r="B41" s="38"/>
      <c r="C41" s="12"/>
      <c r="D41" s="12"/>
      <c r="E41" s="4"/>
      <c r="F41" s="5"/>
      <c r="I41" s="38"/>
      <c r="J41" s="12"/>
      <c r="K41" s="12"/>
      <c r="L41" s="4"/>
      <c r="M41" s="5"/>
    </row>
    <row r="42" spans="1:13" ht="15.75" x14ac:dyDescent="0.25">
      <c r="B42" s="38"/>
      <c r="C42" s="12"/>
      <c r="D42" s="12"/>
      <c r="E42" s="4"/>
      <c r="F42" s="5"/>
      <c r="I42" s="38"/>
      <c r="J42" s="12"/>
      <c r="K42" s="12"/>
      <c r="L42" s="4"/>
      <c r="M42" s="5"/>
    </row>
    <row r="43" spans="1:13" ht="15.75" x14ac:dyDescent="0.25">
      <c r="B43" s="38"/>
      <c r="C43" s="4"/>
      <c r="D43" s="4"/>
      <c r="E43" s="4"/>
      <c r="F43" s="5"/>
      <c r="I43" s="38"/>
      <c r="J43" s="4"/>
      <c r="K43" s="4"/>
      <c r="L43" s="4"/>
      <c r="M43" s="5"/>
    </row>
    <row r="44" spans="1:13" ht="16.5" thickBot="1" x14ac:dyDescent="0.3">
      <c r="B44" s="40"/>
      <c r="I44" s="40"/>
    </row>
    <row r="45" spans="1:13" s="1" customFormat="1" ht="16.5" customHeight="1" thickBot="1" x14ac:dyDescent="0.3">
      <c r="A45" s="22" t="s">
        <v>0</v>
      </c>
      <c r="B45" s="23" t="s">
        <v>1</v>
      </c>
      <c r="C45" s="24" t="s">
        <v>2</v>
      </c>
      <c r="D45" s="83" t="s">
        <v>3</v>
      </c>
      <c r="E45" s="84"/>
      <c r="F45" s="81" t="s">
        <v>4</v>
      </c>
      <c r="H45" s="22" t="s">
        <v>0</v>
      </c>
      <c r="I45" s="23" t="s">
        <v>1</v>
      </c>
      <c r="J45" s="22" t="s">
        <v>2</v>
      </c>
      <c r="K45" s="83" t="s">
        <v>3</v>
      </c>
      <c r="L45" s="84"/>
      <c r="M45" s="81" t="s">
        <v>4</v>
      </c>
    </row>
    <row r="46" spans="1:13" ht="16.5" thickBot="1" x14ac:dyDescent="0.3">
      <c r="A46" s="85" t="s">
        <v>9</v>
      </c>
      <c r="B46" s="37" t="s">
        <v>11</v>
      </c>
      <c r="C46" s="2" t="s">
        <v>19</v>
      </c>
      <c r="D46" s="19" t="s">
        <v>6</v>
      </c>
      <c r="E46" s="34">
        <v>115.1</v>
      </c>
      <c r="F46" s="82"/>
      <c r="H46" s="77" t="s">
        <v>14</v>
      </c>
      <c r="I46" s="37" t="s">
        <v>8</v>
      </c>
      <c r="J46" s="26" t="s">
        <v>25</v>
      </c>
      <c r="K46" s="19" t="s">
        <v>6</v>
      </c>
      <c r="L46" s="62">
        <v>199.6</v>
      </c>
      <c r="M46" s="82"/>
    </row>
    <row r="47" spans="1:13" ht="16.5" thickBot="1" x14ac:dyDescent="0.3">
      <c r="A47" s="86"/>
      <c r="B47" s="39"/>
      <c r="C47" s="6" t="s">
        <v>20</v>
      </c>
      <c r="D47" s="20" t="s">
        <v>7</v>
      </c>
      <c r="E47" s="10">
        <v>16.399999999999999</v>
      </c>
      <c r="F47" s="82"/>
      <c r="H47" s="87"/>
      <c r="I47" s="38"/>
      <c r="J47" s="27" t="s">
        <v>26</v>
      </c>
      <c r="K47" s="20" t="s">
        <v>7</v>
      </c>
      <c r="L47" s="16">
        <v>19.899999999999999</v>
      </c>
      <c r="M47" s="82"/>
    </row>
    <row r="48" spans="1:13" ht="16.5" thickBot="1" x14ac:dyDescent="0.3">
      <c r="A48" s="4"/>
      <c r="B48" s="39" t="s">
        <v>12</v>
      </c>
      <c r="C48" s="7" t="s">
        <v>30</v>
      </c>
      <c r="D48" s="19" t="s">
        <v>6</v>
      </c>
      <c r="E48" s="61">
        <v>199.6</v>
      </c>
      <c r="F48" s="82"/>
      <c r="G48" s="4"/>
      <c r="H48" s="4"/>
      <c r="I48" s="39" t="s">
        <v>10</v>
      </c>
      <c r="J48" s="28" t="s">
        <v>40</v>
      </c>
      <c r="K48" s="19" t="s">
        <v>6</v>
      </c>
      <c r="L48" s="32">
        <v>48</v>
      </c>
      <c r="M48" s="82"/>
    </row>
    <row r="49" spans="1:14" ht="16.5" thickBot="1" x14ac:dyDescent="0.3">
      <c r="A49" s="4"/>
      <c r="B49" s="38"/>
      <c r="C49" s="9" t="s">
        <v>31</v>
      </c>
      <c r="D49" s="20" t="s">
        <v>7</v>
      </c>
      <c r="E49" s="69">
        <v>199.6</v>
      </c>
      <c r="F49" s="82"/>
      <c r="H49" s="4"/>
      <c r="I49" s="38"/>
      <c r="J49" s="29" t="s">
        <v>41</v>
      </c>
      <c r="K49" s="20" t="s">
        <v>7</v>
      </c>
      <c r="L49" s="17">
        <v>40.299999999999997</v>
      </c>
      <c r="M49" s="82"/>
    </row>
    <row r="50" spans="1:14" ht="16.5" thickBot="1" x14ac:dyDescent="0.3">
      <c r="A50" s="4"/>
      <c r="B50" s="39" t="s">
        <v>8</v>
      </c>
      <c r="C50" s="2" t="s">
        <v>20</v>
      </c>
      <c r="D50" s="19" t="s">
        <v>6</v>
      </c>
      <c r="E50" s="34">
        <v>191.4</v>
      </c>
      <c r="F50" s="82"/>
      <c r="H50" s="4"/>
      <c r="I50" s="39" t="s">
        <v>12</v>
      </c>
      <c r="J50" s="26" t="s">
        <v>26</v>
      </c>
      <c r="K50" s="19" t="s">
        <v>6</v>
      </c>
      <c r="L50" s="33">
        <v>29.1</v>
      </c>
      <c r="M50" s="82"/>
    </row>
    <row r="51" spans="1:14" ht="16.5" thickBot="1" x14ac:dyDescent="0.3">
      <c r="A51" s="4"/>
      <c r="B51" s="38"/>
      <c r="C51" s="6" t="s">
        <v>19</v>
      </c>
      <c r="D51" s="20" t="s">
        <v>7</v>
      </c>
      <c r="E51" s="10">
        <v>80.3</v>
      </c>
      <c r="F51" s="82"/>
      <c r="H51" s="4"/>
      <c r="I51" s="38"/>
      <c r="J51" s="27" t="s">
        <v>25</v>
      </c>
      <c r="K51" s="20" t="s">
        <v>7</v>
      </c>
      <c r="L51" s="16">
        <v>30.5</v>
      </c>
      <c r="M51" s="82"/>
    </row>
    <row r="52" spans="1:14" ht="16.5" thickBot="1" x14ac:dyDescent="0.3">
      <c r="B52" s="39" t="s">
        <v>13</v>
      </c>
      <c r="C52" s="2" t="s">
        <v>30</v>
      </c>
      <c r="D52" s="19" t="s">
        <v>6</v>
      </c>
      <c r="E52" s="3">
        <v>77.099999999999994</v>
      </c>
      <c r="F52" s="82"/>
      <c r="I52" s="39" t="s">
        <v>9</v>
      </c>
      <c r="J52" s="26" t="s">
        <v>41</v>
      </c>
      <c r="K52" s="19" t="s">
        <v>6</v>
      </c>
      <c r="L52" s="73">
        <v>101.7</v>
      </c>
      <c r="M52" s="82"/>
    </row>
    <row r="53" spans="1:14" ht="16.5" thickBot="1" x14ac:dyDescent="0.3">
      <c r="B53" s="38"/>
      <c r="C53" s="6" t="s">
        <v>31</v>
      </c>
      <c r="D53" s="20" t="s">
        <v>7</v>
      </c>
      <c r="E53" s="10">
        <v>27.7</v>
      </c>
      <c r="F53" s="82"/>
      <c r="I53" s="38"/>
      <c r="J53" s="27" t="s">
        <v>26</v>
      </c>
      <c r="K53" s="20" t="s">
        <v>7</v>
      </c>
      <c r="L53" s="16">
        <v>43.7</v>
      </c>
      <c r="M53" s="82"/>
    </row>
    <row r="54" spans="1:14" ht="16.5" thickBot="1" x14ac:dyDescent="0.3">
      <c r="B54" s="39" t="s">
        <v>14</v>
      </c>
      <c r="C54" s="7" t="s">
        <v>19</v>
      </c>
      <c r="D54" s="19" t="s">
        <v>6</v>
      </c>
      <c r="E54" s="8">
        <v>199.6</v>
      </c>
      <c r="F54" s="82"/>
      <c r="I54" s="39" t="s">
        <v>11</v>
      </c>
      <c r="J54" s="28" t="s">
        <v>43</v>
      </c>
      <c r="K54" s="19" t="s">
        <v>6</v>
      </c>
      <c r="L54" s="72">
        <v>85.4</v>
      </c>
      <c r="M54" s="82"/>
    </row>
    <row r="55" spans="1:14" ht="16.5" thickBot="1" x14ac:dyDescent="0.3">
      <c r="B55" s="5"/>
      <c r="C55" s="6" t="s">
        <v>20</v>
      </c>
      <c r="D55" s="20" t="s">
        <v>7</v>
      </c>
      <c r="E55" s="71">
        <v>40.700000000000003</v>
      </c>
      <c r="F55" s="82"/>
      <c r="I55" s="38"/>
      <c r="J55" s="27" t="s">
        <v>40</v>
      </c>
      <c r="K55" s="20" t="s">
        <v>7</v>
      </c>
      <c r="L55" s="16">
        <v>12.7</v>
      </c>
      <c r="M55" s="82"/>
    </row>
    <row r="56" spans="1:14" ht="16.5" thickBot="1" x14ac:dyDescent="0.3">
      <c r="B56" s="39" t="s">
        <v>10</v>
      </c>
      <c r="C56" s="7" t="s">
        <v>30</v>
      </c>
      <c r="D56" s="43" t="s">
        <v>6</v>
      </c>
      <c r="E56" s="71">
        <v>112.8</v>
      </c>
      <c r="F56" s="82"/>
      <c r="I56" s="39" t="s">
        <v>13</v>
      </c>
      <c r="J56" s="46" t="s">
        <v>40</v>
      </c>
      <c r="K56" s="43" t="s">
        <v>6</v>
      </c>
      <c r="L56" s="41">
        <v>62.6</v>
      </c>
      <c r="M56" s="82"/>
    </row>
    <row r="57" spans="1:14" ht="16.5" thickBot="1" x14ac:dyDescent="0.3">
      <c r="B57" s="5"/>
      <c r="C57" s="6" t="s">
        <v>31</v>
      </c>
      <c r="D57" s="44" t="s">
        <v>7</v>
      </c>
      <c r="E57" s="71">
        <v>199.6</v>
      </c>
      <c r="F57" s="82"/>
      <c r="I57" s="38"/>
      <c r="J57" s="46" t="s">
        <v>43</v>
      </c>
      <c r="K57" s="44" t="s">
        <v>7</v>
      </c>
      <c r="L57" s="74">
        <v>106.5</v>
      </c>
      <c r="M57" s="82"/>
    </row>
    <row r="58" spans="1:14" ht="16.5" thickBot="1" x14ac:dyDescent="0.3">
      <c r="B58" s="5"/>
      <c r="C58" s="79" t="s">
        <v>5</v>
      </c>
      <c r="D58" s="80"/>
      <c r="E58" s="21">
        <f>E46+E47+E50+E51+E52+E53+E54+E55+E56+E57</f>
        <v>1060.6999999999998</v>
      </c>
      <c r="F58" s="25">
        <f>SUM(E58/10)</f>
        <v>106.06999999999998</v>
      </c>
      <c r="I58" s="5"/>
      <c r="J58" s="79" t="s">
        <v>5</v>
      </c>
      <c r="K58" s="80"/>
      <c r="L58" s="21">
        <f>L47+L48+L49+L50+L51+L52+L53+L54+L55+L56</f>
        <v>473.90000000000003</v>
      </c>
      <c r="M58" s="25">
        <f>SUM(L58/10)</f>
        <v>47.39</v>
      </c>
    </row>
    <row r="59" spans="1:14" x14ac:dyDescent="0.25">
      <c r="B59" s="5"/>
      <c r="C59" s="4"/>
      <c r="D59" s="4"/>
      <c r="E59" s="4"/>
      <c r="F59" s="5"/>
      <c r="I59" s="5"/>
      <c r="J59" s="4"/>
      <c r="K59" s="4"/>
      <c r="L59" s="4"/>
      <c r="M59" s="5"/>
    </row>
    <row r="60" spans="1:14" ht="15.75" thickBot="1" x14ac:dyDescent="0.3"/>
    <row r="61" spans="1:14" ht="16.5" customHeight="1" thickBot="1" x14ac:dyDescent="0.3">
      <c r="A61" s="22" t="s">
        <v>0</v>
      </c>
      <c r="B61" s="23" t="s">
        <v>1</v>
      </c>
      <c r="C61" s="24" t="s">
        <v>2</v>
      </c>
      <c r="D61" s="83" t="s">
        <v>3</v>
      </c>
      <c r="E61" s="84"/>
      <c r="F61" s="81" t="s">
        <v>4</v>
      </c>
      <c r="H61" s="47"/>
      <c r="I61" s="47"/>
      <c r="J61" s="47"/>
      <c r="K61" s="54"/>
      <c r="L61" s="54"/>
      <c r="M61" s="55"/>
      <c r="N61" s="4"/>
    </row>
    <row r="62" spans="1:14" ht="16.5" customHeight="1" thickBot="1" x14ac:dyDescent="0.3">
      <c r="A62" s="77" t="s">
        <v>12</v>
      </c>
      <c r="B62" s="37" t="s">
        <v>10</v>
      </c>
      <c r="C62" s="2" t="s">
        <v>17</v>
      </c>
      <c r="D62" s="19" t="s">
        <v>6</v>
      </c>
      <c r="E62" s="60">
        <v>199.6</v>
      </c>
      <c r="F62" s="82"/>
      <c r="H62" s="56"/>
      <c r="I62" s="38"/>
      <c r="J62" s="4"/>
      <c r="K62" s="48"/>
      <c r="L62" s="49"/>
      <c r="M62" s="55"/>
      <c r="N62" s="4"/>
    </row>
    <row r="63" spans="1:14" ht="16.5" customHeight="1" thickBot="1" x14ac:dyDescent="0.3">
      <c r="A63" s="78"/>
      <c r="B63" s="39"/>
      <c r="C63" s="6" t="s">
        <v>18</v>
      </c>
      <c r="D63" s="20" t="s">
        <v>7</v>
      </c>
      <c r="E63" s="68">
        <v>199.6</v>
      </c>
      <c r="F63" s="82"/>
      <c r="H63" s="56"/>
      <c r="I63" s="38"/>
      <c r="J63" s="4"/>
      <c r="K63" s="48"/>
      <c r="L63" s="4"/>
      <c r="M63" s="55"/>
      <c r="N63" s="4"/>
    </row>
    <row r="64" spans="1:14" ht="16.5" thickBot="1" x14ac:dyDescent="0.3">
      <c r="A64" s="4"/>
      <c r="B64" s="39" t="s">
        <v>9</v>
      </c>
      <c r="C64" s="7" t="s">
        <v>32</v>
      </c>
      <c r="D64" s="19" t="s">
        <v>6</v>
      </c>
      <c r="E64" s="8">
        <v>199.6</v>
      </c>
      <c r="F64" s="82"/>
      <c r="H64" s="4"/>
      <c r="I64" s="38"/>
      <c r="J64" s="4"/>
      <c r="K64" s="48"/>
      <c r="L64" s="4"/>
      <c r="M64" s="55"/>
      <c r="N64" s="4"/>
    </row>
    <row r="65" spans="1:14" ht="16.5" thickBot="1" x14ac:dyDescent="0.3">
      <c r="A65" s="4"/>
      <c r="B65" s="38"/>
      <c r="C65" s="9" t="s">
        <v>33</v>
      </c>
      <c r="D65" s="20" t="s">
        <v>7</v>
      </c>
      <c r="E65" s="36">
        <v>199.6</v>
      </c>
      <c r="F65" s="82"/>
      <c r="H65" s="4"/>
      <c r="I65" s="38"/>
      <c r="J65" s="4"/>
      <c r="K65" s="48"/>
      <c r="L65" s="50"/>
      <c r="M65" s="55"/>
      <c r="N65" s="4"/>
    </row>
    <row r="66" spans="1:14" ht="16.5" thickBot="1" x14ac:dyDescent="0.3">
      <c r="A66" s="4"/>
      <c r="B66" s="39" t="s">
        <v>14</v>
      </c>
      <c r="C66" s="2" t="s">
        <v>45</v>
      </c>
      <c r="D66" s="19" t="s">
        <v>6</v>
      </c>
      <c r="E66" s="34">
        <v>199.6</v>
      </c>
      <c r="F66" s="82"/>
      <c r="H66" s="4"/>
      <c r="I66" s="38"/>
      <c r="J66" s="4"/>
      <c r="K66" s="48"/>
      <c r="L66" s="49"/>
      <c r="M66" s="55"/>
      <c r="N66" s="4"/>
    </row>
    <row r="67" spans="1:14" ht="16.5" thickBot="1" x14ac:dyDescent="0.3">
      <c r="A67" s="4"/>
      <c r="B67" s="38"/>
      <c r="C67" s="6" t="s">
        <v>32</v>
      </c>
      <c r="D67" s="20" t="s">
        <v>7</v>
      </c>
      <c r="E67" s="10">
        <v>85.3</v>
      </c>
      <c r="F67" s="82"/>
      <c r="H67" s="4"/>
      <c r="I67" s="38"/>
      <c r="J67" s="4"/>
      <c r="K67" s="48"/>
      <c r="L67" s="4"/>
      <c r="M67" s="55"/>
      <c r="N67" s="4"/>
    </row>
    <row r="68" spans="1:14" ht="16.5" thickBot="1" x14ac:dyDescent="0.3">
      <c r="B68" s="39" t="s">
        <v>13</v>
      </c>
      <c r="C68" s="2" t="s">
        <v>33</v>
      </c>
      <c r="D68" s="19" t="s">
        <v>6</v>
      </c>
      <c r="E68" s="3">
        <v>91.2</v>
      </c>
      <c r="F68" s="82"/>
      <c r="H68" s="4"/>
      <c r="I68" s="38"/>
      <c r="J68" s="4"/>
      <c r="K68" s="48"/>
      <c r="L68" s="4"/>
      <c r="M68" s="55"/>
      <c r="N68" s="4"/>
    </row>
    <row r="69" spans="1:14" ht="16.5" thickBot="1" x14ac:dyDescent="0.3">
      <c r="B69" s="38"/>
      <c r="C69" s="6" t="s">
        <v>45</v>
      </c>
      <c r="D69" s="20" t="s">
        <v>7</v>
      </c>
      <c r="E69" s="10">
        <v>159.5</v>
      </c>
      <c r="F69" s="82"/>
      <c r="H69" s="4"/>
      <c r="I69" s="38"/>
      <c r="J69" s="4"/>
      <c r="K69" s="48"/>
      <c r="L69" s="4"/>
      <c r="M69" s="55"/>
      <c r="N69" s="4"/>
    </row>
    <row r="70" spans="1:14" ht="16.5" thickBot="1" x14ac:dyDescent="0.3">
      <c r="B70" s="39" t="s">
        <v>8</v>
      </c>
      <c r="C70" s="7" t="s">
        <v>18</v>
      </c>
      <c r="D70" s="19" t="s">
        <v>6</v>
      </c>
      <c r="E70" s="8">
        <v>199.6</v>
      </c>
      <c r="F70" s="82"/>
      <c r="H70" s="4"/>
      <c r="I70" s="38"/>
      <c r="J70" s="4"/>
      <c r="K70" s="48"/>
      <c r="L70" s="4"/>
      <c r="M70" s="55"/>
      <c r="N70" s="4"/>
    </row>
    <row r="71" spans="1:14" ht="15.75" customHeight="1" thickBot="1" x14ac:dyDescent="0.3">
      <c r="B71" s="5"/>
      <c r="C71" s="6" t="s">
        <v>45</v>
      </c>
      <c r="D71" s="20" t="s">
        <v>7</v>
      </c>
      <c r="E71" s="71">
        <v>52.4</v>
      </c>
      <c r="F71" s="82"/>
      <c r="H71" s="4"/>
      <c r="I71" s="5"/>
      <c r="J71" s="4"/>
      <c r="K71" s="48"/>
      <c r="L71" s="51"/>
      <c r="M71" s="55"/>
      <c r="N71" s="4"/>
    </row>
    <row r="72" spans="1:14" ht="16.5" thickBot="1" x14ac:dyDescent="0.3">
      <c r="B72" s="39" t="s">
        <v>11</v>
      </c>
      <c r="C72" s="42" t="s">
        <v>18</v>
      </c>
      <c r="D72" s="43" t="s">
        <v>6</v>
      </c>
      <c r="E72" s="70">
        <v>199.6</v>
      </c>
      <c r="F72" s="82"/>
      <c r="H72" s="4"/>
      <c r="I72" s="38"/>
      <c r="J72" s="4"/>
      <c r="K72" s="48"/>
      <c r="L72" s="51"/>
      <c r="M72" s="55"/>
      <c r="N72" s="4"/>
    </row>
    <row r="73" spans="1:14" ht="15.75" customHeight="1" thickBot="1" x14ac:dyDescent="0.3">
      <c r="B73" s="5"/>
      <c r="C73" s="42" t="s">
        <v>17</v>
      </c>
      <c r="D73" s="44" t="s">
        <v>7</v>
      </c>
      <c r="E73" s="70">
        <v>12.9</v>
      </c>
      <c r="F73" s="82"/>
      <c r="H73" s="4"/>
      <c r="I73" s="5"/>
      <c r="J73" s="4"/>
      <c r="K73" s="48"/>
      <c r="L73" s="51"/>
      <c r="M73" s="55"/>
      <c r="N73" s="4"/>
    </row>
    <row r="74" spans="1:14" ht="16.5" thickBot="1" x14ac:dyDescent="0.3">
      <c r="B74" s="5"/>
      <c r="C74" s="79" t="s">
        <v>5</v>
      </c>
      <c r="D74" s="80"/>
      <c r="E74" s="21">
        <f>E64+E65+E66+E67+E68+E69+E70+E71+E72+E73</f>
        <v>1399.3</v>
      </c>
      <c r="F74" s="25">
        <f>SUM(E74/10)</f>
        <v>139.93</v>
      </c>
      <c r="H74" s="4"/>
      <c r="I74" s="5"/>
      <c r="J74" s="57"/>
      <c r="K74" s="57"/>
      <c r="L74" s="52"/>
      <c r="M74" s="53"/>
      <c r="N74" s="4"/>
    </row>
    <row r="75" spans="1:14" x14ac:dyDescent="0.25">
      <c r="H75" s="4"/>
      <c r="I75" s="5"/>
      <c r="J75" s="4"/>
      <c r="K75" s="4"/>
      <c r="L75" s="4"/>
      <c r="M75" s="4"/>
      <c r="N75" s="4"/>
    </row>
  </sheetData>
  <mergeCells count="28">
    <mergeCell ref="M45:M57"/>
    <mergeCell ref="D19:E19"/>
    <mergeCell ref="C58:D58"/>
    <mergeCell ref="J58:K58"/>
    <mergeCell ref="K45:L45"/>
    <mergeCell ref="F19:F31"/>
    <mergeCell ref="F45:F57"/>
    <mergeCell ref="J15:K15"/>
    <mergeCell ref="F2:F14"/>
    <mergeCell ref="M19:M31"/>
    <mergeCell ref="J32:K32"/>
    <mergeCell ref="K19:L19"/>
    <mergeCell ref="A62:A63"/>
    <mergeCell ref="C74:D74"/>
    <mergeCell ref="F61:F73"/>
    <mergeCell ref="D61:E61"/>
    <mergeCell ref="M2:M14"/>
    <mergeCell ref="A46:A47"/>
    <mergeCell ref="H3:H4"/>
    <mergeCell ref="H20:H21"/>
    <mergeCell ref="H46:H47"/>
    <mergeCell ref="C32:D32"/>
    <mergeCell ref="A3:A4"/>
    <mergeCell ref="A20:A21"/>
    <mergeCell ref="D45:E45"/>
    <mergeCell ref="D2:E2"/>
    <mergeCell ref="K2:L2"/>
    <mergeCell ref="C15:D15"/>
  </mergeCells>
  <phoneticPr fontId="8" type="noConversion"/>
  <pageMargins left="0.7" right="0.7" top="0.75" bottom="0.75" header="0.3" footer="0.3"/>
  <pageSetup paperSize="9" scale="69" orientation="landscape" horizontalDpi="4294967293" verticalDpi="4294967293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2017-03-23T15:56:45Z</cp:lastPrinted>
  <dcterms:created xsi:type="dcterms:W3CDTF">2015-07-23T15:30:22Z</dcterms:created>
  <dcterms:modified xsi:type="dcterms:W3CDTF">2017-03-25T12:24:08Z</dcterms:modified>
</cp:coreProperties>
</file>